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<sst xmlns="http://schemas.openxmlformats.org/spreadsheetml/2006/main" count="100" uniqueCount="65">
  <si>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BERTULLI Emanuele</t>
  </si>
  <si>
    <t>CATANIA Andrea</t>
  </si>
  <si>
    <t>FERRARI Fabrizio</t>
  </si>
  <si>
    <t>MASCILINI Marco</t>
  </si>
  <si>
    <t>SERAFINI Luca</t>
  </si>
  <si>
    <t>ZINI Mauro</t>
  </si>
  <si>
    <t>tot.</t>
  </si>
  <si>
    <t>da 1</t>
  </si>
  <si>
    <t>da 2</t>
  </si>
  <si>
    <t>da 3</t>
  </si>
  <si>
    <t>totali</t>
  </si>
  <si>
    <t>Allenatori:</t>
  </si>
  <si>
    <t>Marco Sgavicchia</t>
  </si>
  <si>
    <t>Mariano Mascilini</t>
  </si>
  <si>
    <t>SEMINARA Gabriele</t>
  </si>
  <si>
    <t>TOTALE</t>
  </si>
  <si>
    <t>GRANDACCI Luca</t>
  </si>
  <si>
    <r>
      <t>Basket Banca d'Italia</t>
    </r>
    <r>
      <rPr>
        <b/>
        <sz val="12"/>
        <rFont val="Arial"/>
        <family val="2"/>
      </rPr>
      <t xml:space="preserve">; risultati campionato di primavera 2002; </t>
    </r>
    <r>
      <rPr>
        <b/>
        <sz val="10"/>
        <rFont val="Arial"/>
        <family val="2"/>
      </rPr>
      <t>cadetti (nati 1983-1986)</t>
    </r>
  </si>
  <si>
    <t>Testaccio-BI</t>
  </si>
  <si>
    <t>assente</t>
  </si>
  <si>
    <t>BI - Trevignano</t>
  </si>
  <si>
    <t>Testaccio - Bankitalia</t>
  </si>
  <si>
    <t>89 - 62</t>
  </si>
  <si>
    <t>75 - 54</t>
  </si>
  <si>
    <t>Altis - Bankitalia</t>
  </si>
  <si>
    <t>Bankitalia - Soriano</t>
  </si>
  <si>
    <t>51 - 52</t>
  </si>
  <si>
    <t>BI - Soriano</t>
  </si>
  <si>
    <t>Altis - BI</t>
  </si>
  <si>
    <t>97 - 23</t>
  </si>
  <si>
    <t>Tau - Bankitalia</t>
  </si>
  <si>
    <t>53 - 70</t>
  </si>
  <si>
    <t>Tau - BI</t>
  </si>
  <si>
    <t>Ultimo agg.: 12 giu 2002</t>
  </si>
  <si>
    <t>Bankitalia-Trevignano</t>
  </si>
  <si>
    <t>Testaccio</t>
  </si>
  <si>
    <t>vinte</t>
  </si>
  <si>
    <t>perse</t>
  </si>
  <si>
    <t>Bankitalia</t>
  </si>
  <si>
    <t>giocate</t>
  </si>
  <si>
    <t>Trevignano</t>
  </si>
  <si>
    <t>Altis</t>
  </si>
  <si>
    <t>Tau</t>
  </si>
  <si>
    <t>Soriano</t>
  </si>
  <si>
    <t>Classifica girone B</t>
  </si>
  <si>
    <t>Altri risultati del girone B:</t>
  </si>
  <si>
    <t>Soriano - Altis</t>
  </si>
  <si>
    <t>Trevignano - Tau</t>
  </si>
  <si>
    <t>Tau - Soriano</t>
  </si>
  <si>
    <t>Altis - Testaccio</t>
  </si>
  <si>
    <t>Testaccio - Tau</t>
  </si>
  <si>
    <t>Tau - Altis</t>
  </si>
  <si>
    <t>Trevignano - Testaccio</t>
  </si>
  <si>
    <t>Soriano - Trevignano</t>
  </si>
  <si>
    <t>Testaccio - Soriano</t>
  </si>
  <si>
    <t>29 - 95</t>
  </si>
  <si>
    <t>62 - 54</t>
  </si>
  <si>
    <t>106 - 42</t>
  </si>
  <si>
    <t>37 - 77</t>
  </si>
  <si>
    <t>116 - 35</t>
  </si>
  <si>
    <t>65 - 68</t>
  </si>
  <si>
    <t>61 - 56</t>
  </si>
  <si>
    <t>28 - 86</t>
  </si>
  <si>
    <t>132 - 24</t>
  </si>
  <si>
    <t>Risultati Bankitalia: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</si>
</sst>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workbookViewId="0" topLeftCell="F1">
      <selection activeCell="V5" sqref="V5"/>
    </sheetView>
  </sheetViews>
  <sheetFormatPr defaultColWidth="9.140625" defaultRowHeight="12.75"/>
  <cols>
    <col min="1" max="1" width="23.00390625" style="0" customWidth="1"/>
    <col min="2" max="2" width="3.421875" style="0" customWidth="1"/>
    <col min="3" max="5" width="3.7109375" style="0" customWidth="1"/>
    <col min="6" max="6" width="3.00390625" style="0" customWidth="1"/>
    <col min="7" max="7" width="4.00390625" style="0" customWidth="1"/>
    <col min="8" max="8" width="4.140625" style="0" customWidth="1"/>
    <col min="9" max="9" width="3.7109375" style="0" customWidth="1"/>
    <col min="10" max="10" width="4.421875" style="0" customWidth="1"/>
    <col min="11" max="11" width="2.8515625" style="0" customWidth="1"/>
    <col min="12" max="12" width="3.421875" style="0" customWidth="1"/>
    <col min="13" max="13" width="3.8515625" style="0" customWidth="1"/>
    <col min="14" max="14" width="3.57421875" style="0" customWidth="1"/>
    <col min="15" max="15" width="4.7109375" style="0" customWidth="1"/>
    <col min="16" max="16" width="2.7109375" style="0" customWidth="1"/>
    <col min="17" max="17" width="3.7109375" style="0" customWidth="1"/>
    <col min="18" max="18" width="3.8515625" style="0" customWidth="1"/>
    <col min="19" max="19" width="3.28125" style="0" customWidth="1"/>
    <col min="20" max="20" width="3.7109375" style="0" customWidth="1"/>
    <col min="21" max="21" width="1.8515625" style="0" customWidth="1"/>
    <col min="22" max="22" width="3.28125" style="0" customWidth="1"/>
    <col min="23" max="23" width="4.00390625" style="0" customWidth="1"/>
    <col min="24" max="24" width="3.421875" style="0" customWidth="1"/>
    <col min="25" max="25" width="4.140625" style="0" customWidth="1"/>
    <col min="26" max="26" width="1.57421875" style="0" customWidth="1"/>
    <col min="27" max="28" width="3.7109375" style="0" customWidth="1"/>
    <col min="29" max="29" width="3.57421875" style="0" customWidth="1"/>
    <col min="30" max="30" width="4.00390625" style="0" customWidth="1"/>
  </cols>
  <sheetData>
    <row r="1" spans="1:24" ht="18">
      <c r="A1" s="13" t="s">
        <v>17</v>
      </c>
      <c r="C1" s="1"/>
      <c r="X1" t="s">
        <v>33</v>
      </c>
    </row>
    <row r="2" spans="1:3" ht="18">
      <c r="A2" s="13"/>
      <c r="C2" s="1"/>
    </row>
    <row r="3" spans="2:17" ht="15.75">
      <c r="B3" s="2" t="s">
        <v>18</v>
      </c>
      <c r="C3" s="1"/>
      <c r="G3" s="2" t="s">
        <v>20</v>
      </c>
      <c r="L3" s="2" t="s">
        <v>27</v>
      </c>
      <c r="Q3" s="2" t="s">
        <v>28</v>
      </c>
    </row>
    <row r="4" spans="2:22" ht="18">
      <c r="B4" s="14" t="s">
        <v>7</v>
      </c>
      <c r="C4" s="14" t="s">
        <v>8</v>
      </c>
      <c r="D4" s="14" t="s">
        <v>9</v>
      </c>
      <c r="E4" s="15" t="s">
        <v>6</v>
      </c>
      <c r="F4" s="15"/>
      <c r="G4" s="14" t="s">
        <v>7</v>
      </c>
      <c r="H4" s="14" t="s">
        <v>8</v>
      </c>
      <c r="I4" s="14" t="s">
        <v>9</v>
      </c>
      <c r="J4" s="15" t="s">
        <v>6</v>
      </c>
      <c r="K4" s="15"/>
      <c r="L4" s="14" t="s">
        <v>7</v>
      </c>
      <c r="M4" s="14" t="s">
        <v>8</v>
      </c>
      <c r="N4" s="14" t="s">
        <v>9</v>
      </c>
      <c r="O4" s="15" t="s">
        <v>6</v>
      </c>
      <c r="P4" s="15"/>
      <c r="Q4" s="14" t="s">
        <v>7</v>
      </c>
      <c r="R4" s="14" t="s">
        <v>8</v>
      </c>
      <c r="S4" s="14" t="s">
        <v>9</v>
      </c>
      <c r="T4" s="15" t="s">
        <v>6</v>
      </c>
      <c r="U4" s="15"/>
      <c r="V4" s="13" t="s">
        <v>64</v>
      </c>
    </row>
    <row r="5" spans="1:21" ht="12.75">
      <c r="A5" t="s">
        <v>0</v>
      </c>
      <c r="B5" s="5">
        <v>1</v>
      </c>
      <c r="C5" s="5">
        <v>8</v>
      </c>
      <c r="D5" s="5"/>
      <c r="E5" s="6">
        <f>SUM(B5:D5)</f>
        <v>9</v>
      </c>
      <c r="F5" s="6"/>
      <c r="G5" s="5"/>
      <c r="H5" s="5">
        <v>4</v>
      </c>
      <c r="I5" s="5">
        <v>3</v>
      </c>
      <c r="J5" s="6">
        <f aca="true" t="shared" si="0" ref="J5:J11">SUM(G5:I5)</f>
        <v>7</v>
      </c>
      <c r="K5" s="6"/>
      <c r="L5" s="8"/>
      <c r="M5" s="8"/>
      <c r="N5" s="8"/>
      <c r="O5" s="6">
        <f>SUM(L5:N5)</f>
        <v>0</v>
      </c>
      <c r="P5" s="6"/>
      <c r="Q5" s="8"/>
      <c r="R5" s="8">
        <v>4</v>
      </c>
      <c r="S5" s="8">
        <v>6</v>
      </c>
      <c r="T5" s="6">
        <f>SUM(Q5:S5)</f>
        <v>10</v>
      </c>
      <c r="U5" s="6"/>
    </row>
    <row r="6" spans="1:29" ht="15.75">
      <c r="A6" t="s">
        <v>1</v>
      </c>
      <c r="B6" s="5">
        <v>1</v>
      </c>
      <c r="C6" s="5"/>
      <c r="D6" s="5"/>
      <c r="E6" s="6">
        <f aca="true" t="shared" si="1" ref="E6:E12">SUM(B6:D6)</f>
        <v>1</v>
      </c>
      <c r="F6" s="6"/>
      <c r="G6" s="5"/>
      <c r="H6" s="5">
        <v>2</v>
      </c>
      <c r="I6" s="5"/>
      <c r="J6" s="6">
        <f t="shared" si="0"/>
        <v>2</v>
      </c>
      <c r="K6" s="6"/>
      <c r="L6" s="8"/>
      <c r="M6" s="8"/>
      <c r="N6" s="8"/>
      <c r="O6" s="6">
        <v>0</v>
      </c>
      <c r="P6" s="6"/>
      <c r="Q6" s="8" t="s">
        <v>19</v>
      </c>
      <c r="R6" s="6"/>
      <c r="S6" s="6"/>
      <c r="T6" s="6"/>
      <c r="U6" s="6"/>
      <c r="V6" s="1" t="s">
        <v>21</v>
      </c>
      <c r="AC6" s="28" t="s">
        <v>22</v>
      </c>
    </row>
    <row r="7" spans="1:29" ht="15.75">
      <c r="A7" t="s">
        <v>2</v>
      </c>
      <c r="B7" s="5" t="s">
        <v>19</v>
      </c>
      <c r="C7" s="5"/>
      <c r="D7" s="5"/>
      <c r="E7" s="6"/>
      <c r="F7" s="6"/>
      <c r="G7" s="5">
        <v>5</v>
      </c>
      <c r="H7" s="5">
        <v>26</v>
      </c>
      <c r="I7" s="5"/>
      <c r="J7" s="6">
        <f t="shared" si="0"/>
        <v>31</v>
      </c>
      <c r="K7" s="6"/>
      <c r="L7" s="8"/>
      <c r="M7" s="8"/>
      <c r="N7" s="8"/>
      <c r="O7" s="6">
        <f>SUM(L7:N7)</f>
        <v>0</v>
      </c>
      <c r="P7" s="6"/>
      <c r="Q7" s="8" t="s">
        <v>19</v>
      </c>
      <c r="R7" s="6"/>
      <c r="S7" s="6"/>
      <c r="T7" s="6"/>
      <c r="U7" s="6"/>
      <c r="V7" s="1" t="s">
        <v>34</v>
      </c>
      <c r="AC7" s="1" t="s">
        <v>23</v>
      </c>
    </row>
    <row r="8" spans="1:29" ht="15.75">
      <c r="A8" t="s">
        <v>3</v>
      </c>
      <c r="B8" s="5">
        <v>3</v>
      </c>
      <c r="C8" s="5">
        <v>14</v>
      </c>
      <c r="D8" s="5"/>
      <c r="E8" s="6">
        <f t="shared" si="1"/>
        <v>17</v>
      </c>
      <c r="F8" s="6"/>
      <c r="G8" s="5">
        <v>1</v>
      </c>
      <c r="H8" s="5">
        <v>10</v>
      </c>
      <c r="I8" s="5"/>
      <c r="J8" s="6">
        <f t="shared" si="0"/>
        <v>11</v>
      </c>
      <c r="K8" s="6"/>
      <c r="L8" s="8"/>
      <c r="M8" s="8"/>
      <c r="N8" s="8"/>
      <c r="O8" s="6">
        <f>SUM(L8:N8)</f>
        <v>0</v>
      </c>
      <c r="P8" s="6"/>
      <c r="Q8" s="6"/>
      <c r="R8" s="8">
        <v>4</v>
      </c>
      <c r="S8" s="6"/>
      <c r="T8" s="6">
        <f>SUM(Q8:S8)</f>
        <v>4</v>
      </c>
      <c r="U8" s="6"/>
      <c r="V8" s="1" t="s">
        <v>25</v>
      </c>
      <c r="AC8" s="1" t="s">
        <v>29</v>
      </c>
    </row>
    <row r="9" spans="1:29" ht="15.75">
      <c r="A9" t="s">
        <v>4</v>
      </c>
      <c r="B9" s="5">
        <v>4</v>
      </c>
      <c r="C9" s="5"/>
      <c r="D9" s="5">
        <v>3</v>
      </c>
      <c r="E9" s="6">
        <f t="shared" si="1"/>
        <v>7</v>
      </c>
      <c r="F9" s="6"/>
      <c r="G9" s="5"/>
      <c r="H9" s="5">
        <v>6</v>
      </c>
      <c r="I9" s="5">
        <v>3</v>
      </c>
      <c r="J9" s="6">
        <f t="shared" si="0"/>
        <v>9</v>
      </c>
      <c r="K9" s="6"/>
      <c r="L9" s="8"/>
      <c r="M9" s="8"/>
      <c r="N9" s="8"/>
      <c r="O9" s="6">
        <f>SUM(L9:N9)</f>
        <v>0</v>
      </c>
      <c r="P9" s="6"/>
      <c r="Q9" s="8"/>
      <c r="R9" s="8">
        <v>6</v>
      </c>
      <c r="S9" s="6"/>
      <c r="T9" s="6">
        <f>SUM(Q9:S9)</f>
        <v>6</v>
      </c>
      <c r="U9" s="6"/>
      <c r="V9" s="1" t="s">
        <v>24</v>
      </c>
      <c r="AC9" s="1" t="s">
        <v>26</v>
      </c>
    </row>
    <row r="10" spans="1:29" ht="15.75">
      <c r="A10" t="s">
        <v>5</v>
      </c>
      <c r="B10" s="5">
        <v>1</v>
      </c>
      <c r="C10" s="5">
        <v>8</v>
      </c>
      <c r="D10" s="5"/>
      <c r="E10" s="6">
        <f t="shared" si="1"/>
        <v>9</v>
      </c>
      <c r="F10" s="6"/>
      <c r="G10" s="5">
        <v>1</v>
      </c>
      <c r="H10" s="5">
        <v>14</v>
      </c>
      <c r="I10" s="5"/>
      <c r="J10" s="6">
        <f t="shared" si="0"/>
        <v>15</v>
      </c>
      <c r="K10" s="6"/>
      <c r="L10" s="8"/>
      <c r="M10" s="8"/>
      <c r="N10" s="8"/>
      <c r="O10" s="6">
        <f>SUM(L10:N10)</f>
        <v>0</v>
      </c>
      <c r="P10" s="6"/>
      <c r="Q10" s="8">
        <v>4</v>
      </c>
      <c r="R10" s="8">
        <v>14</v>
      </c>
      <c r="S10" s="6"/>
      <c r="T10" s="6">
        <f>SUM(Q10:S10)</f>
        <v>18</v>
      </c>
      <c r="U10" s="6"/>
      <c r="V10" s="1" t="s">
        <v>30</v>
      </c>
      <c r="AC10" s="28" t="s">
        <v>31</v>
      </c>
    </row>
    <row r="11" spans="1:21" ht="12.75">
      <c r="A11" t="s">
        <v>14</v>
      </c>
      <c r="B11" s="5"/>
      <c r="C11" s="5">
        <v>2</v>
      </c>
      <c r="D11" s="5"/>
      <c r="E11" s="6">
        <f t="shared" si="1"/>
        <v>2</v>
      </c>
      <c r="F11" s="6"/>
      <c r="G11" s="5"/>
      <c r="H11" s="5"/>
      <c r="I11" s="5"/>
      <c r="J11" s="6">
        <f t="shared" si="0"/>
        <v>0</v>
      </c>
      <c r="K11" s="6"/>
      <c r="L11" s="8"/>
      <c r="M11" s="8"/>
      <c r="N11" s="8"/>
      <c r="O11" s="6">
        <v>0</v>
      </c>
      <c r="P11" s="6"/>
      <c r="Q11" s="6"/>
      <c r="R11" s="6"/>
      <c r="S11" s="6"/>
      <c r="T11" s="6">
        <f>SUM(Q11:S11)</f>
        <v>0</v>
      </c>
      <c r="U11" s="6"/>
    </row>
    <row r="12" spans="1:21" ht="12.75">
      <c r="A12" t="s">
        <v>16</v>
      </c>
      <c r="B12" s="5">
        <v>2</v>
      </c>
      <c r="C12" s="5">
        <v>12</v>
      </c>
      <c r="D12" s="5">
        <v>3</v>
      </c>
      <c r="E12" s="6">
        <f t="shared" si="1"/>
        <v>17</v>
      </c>
      <c r="F12" s="6"/>
      <c r="G12" s="5" t="s">
        <v>19</v>
      </c>
      <c r="H12" s="5"/>
      <c r="I12" s="5"/>
      <c r="J12" s="6"/>
      <c r="K12" s="6"/>
      <c r="L12" s="8"/>
      <c r="M12" s="8"/>
      <c r="N12" s="8"/>
      <c r="O12" s="6"/>
      <c r="P12" s="6"/>
      <c r="Q12" s="8">
        <v>1</v>
      </c>
      <c r="R12" s="8">
        <v>10</v>
      </c>
      <c r="S12" s="8">
        <v>3</v>
      </c>
      <c r="T12" s="6">
        <f>SUM(Q12:S12)</f>
        <v>14</v>
      </c>
      <c r="U12" s="6"/>
    </row>
    <row r="13" spans="2:21" ht="12.75">
      <c r="B13" s="5"/>
      <c r="C13" s="5"/>
      <c r="D13" s="5"/>
      <c r="E13" s="6"/>
      <c r="F13" s="6"/>
      <c r="G13" s="5"/>
      <c r="H13" s="5"/>
      <c r="I13" s="5"/>
      <c r="J13" s="6"/>
      <c r="K13" s="6"/>
      <c r="L13" s="8"/>
      <c r="M13" s="8"/>
      <c r="N13" s="8"/>
      <c r="O13" s="6"/>
      <c r="P13" s="6"/>
      <c r="Q13" s="8"/>
      <c r="R13" s="8"/>
      <c r="S13" s="8"/>
      <c r="T13" s="6"/>
      <c r="U13" s="6"/>
    </row>
    <row r="14" spans="1:21" ht="12.75">
      <c r="A14" s="24" t="s">
        <v>10</v>
      </c>
      <c r="B14" s="20">
        <f>SUM(B5:B12)</f>
        <v>12</v>
      </c>
      <c r="C14" s="20">
        <f>SUM(C5:C12)</f>
        <v>44</v>
      </c>
      <c r="D14" s="20">
        <f>SUM(D5:D12)</f>
        <v>6</v>
      </c>
      <c r="E14" s="21">
        <f>SUM(E5:E12)</f>
        <v>62</v>
      </c>
      <c r="F14" s="21"/>
      <c r="G14" s="20">
        <f>SUM(G5:G12)</f>
        <v>7</v>
      </c>
      <c r="H14" s="20">
        <f>SUM(H5:H12)</f>
        <v>62</v>
      </c>
      <c r="I14" s="20">
        <f>SUM(I5:I12)</f>
        <v>6</v>
      </c>
      <c r="J14" s="21">
        <f>SUM(J5:J12)</f>
        <v>75</v>
      </c>
      <c r="K14" s="21"/>
      <c r="L14" s="20">
        <f>SUM(L5:L12)</f>
        <v>0</v>
      </c>
      <c r="M14" s="20">
        <f>SUM(M5:M12)</f>
        <v>0</v>
      </c>
      <c r="N14" s="20">
        <f>SUM(N5:N12)</f>
        <v>0</v>
      </c>
      <c r="O14" s="21">
        <f>SUM(O5:O12)</f>
        <v>0</v>
      </c>
      <c r="P14" s="21"/>
      <c r="Q14" s="20">
        <f>SUM(Q5:Q12)</f>
        <v>5</v>
      </c>
      <c r="R14" s="20">
        <f>SUM(R5:R12)</f>
        <v>38</v>
      </c>
      <c r="S14" s="20">
        <f>SUM(S5:S12)</f>
        <v>9</v>
      </c>
      <c r="T14" s="21">
        <f>SUM(T5:T12)</f>
        <v>52</v>
      </c>
      <c r="U14" s="19"/>
    </row>
    <row r="15" spans="2:30" ht="12.75">
      <c r="B15" s="5"/>
      <c r="C15" s="5"/>
      <c r="D15" s="5"/>
      <c r="E15" s="6"/>
      <c r="F15" s="6"/>
      <c r="G15" s="5"/>
      <c r="H15" s="5"/>
      <c r="I15" s="5"/>
      <c r="J15" s="6"/>
      <c r="K15" s="6"/>
      <c r="L15" s="8"/>
      <c r="M15" s="8"/>
      <c r="N15" s="8"/>
      <c r="O15" s="6"/>
      <c r="P15" s="6"/>
      <c r="Q15" s="8"/>
      <c r="R15" s="8"/>
      <c r="S15" s="8"/>
      <c r="T15" s="6"/>
      <c r="U15" s="6"/>
      <c r="V15" s="8"/>
      <c r="W15" s="8"/>
      <c r="X15" s="8"/>
      <c r="Y15" s="6"/>
      <c r="Z15" s="3"/>
      <c r="AA15" s="11"/>
      <c r="AB15" s="11"/>
      <c r="AC15" s="11"/>
      <c r="AD15" s="12"/>
    </row>
    <row r="16" spans="2:30" ht="15.75">
      <c r="B16" s="2" t="s">
        <v>32</v>
      </c>
      <c r="G16" s="9" t="s">
        <v>15</v>
      </c>
      <c r="H16" s="10"/>
      <c r="I16" s="10"/>
      <c r="J16" s="10"/>
      <c r="L16" s="2" t="s">
        <v>45</v>
      </c>
      <c r="P16" s="6"/>
      <c r="Q16" s="6"/>
      <c r="R16" s="8"/>
      <c r="S16" s="8"/>
      <c r="T16" s="6"/>
      <c r="U16" s="6"/>
      <c r="V16" s="2" t="s">
        <v>44</v>
      </c>
      <c r="Z16" s="6"/>
      <c r="AA16" s="11"/>
      <c r="AB16" s="11"/>
      <c r="AC16" s="11"/>
      <c r="AD16" s="12"/>
    </row>
    <row r="17" spans="2:30" ht="12.75">
      <c r="B17" s="14" t="s">
        <v>7</v>
      </c>
      <c r="C17" s="14" t="s">
        <v>8</v>
      </c>
      <c r="D17" s="14" t="s">
        <v>9</v>
      </c>
      <c r="E17" s="15" t="s">
        <v>6</v>
      </c>
      <c r="F17" s="14"/>
      <c r="G17" s="16" t="s">
        <v>7</v>
      </c>
      <c r="H17" s="16" t="s">
        <v>8</v>
      </c>
      <c r="I17" s="16" t="s">
        <v>9</v>
      </c>
      <c r="J17" s="17" t="s">
        <v>6</v>
      </c>
      <c r="K17" s="14"/>
      <c r="P17" s="23"/>
      <c r="Q17" s="22"/>
      <c r="R17" s="22"/>
      <c r="S17" s="22"/>
      <c r="U17" s="6"/>
      <c r="Z17" s="6"/>
      <c r="AA17" s="11"/>
      <c r="AB17" s="11"/>
      <c r="AC17" s="11"/>
      <c r="AD17" s="12"/>
    </row>
    <row r="18" spans="1:31" ht="12.75">
      <c r="A18" t="s">
        <v>0</v>
      </c>
      <c r="B18" s="8">
        <v>2</v>
      </c>
      <c r="C18" s="8">
        <v>12</v>
      </c>
      <c r="D18" s="8">
        <v>3</v>
      </c>
      <c r="E18" s="6">
        <f>SUM(B18:D18)</f>
        <v>17</v>
      </c>
      <c r="F18" s="3"/>
      <c r="G18" s="11">
        <f>B5+G5+L5+Q5+B18</f>
        <v>3</v>
      </c>
      <c r="H18" s="11">
        <f>C5+H5+M5+R5+C18</f>
        <v>28</v>
      </c>
      <c r="I18" s="11">
        <f>D5+I5+N5+S5+D18</f>
        <v>12</v>
      </c>
      <c r="J18" s="12">
        <f>SUM(G18:I18)</f>
        <v>43</v>
      </c>
      <c r="L18" t="s">
        <v>46</v>
      </c>
      <c r="P18" s="6"/>
      <c r="Q18" s="8"/>
      <c r="R18" s="8" t="s">
        <v>55</v>
      </c>
      <c r="S18" s="8"/>
      <c r="T18" s="2"/>
      <c r="U18" s="6"/>
      <c r="Y18" s="2" t="s">
        <v>39</v>
      </c>
      <c r="Z18" s="6"/>
      <c r="AA18" s="6"/>
      <c r="AB18" s="6" t="s">
        <v>36</v>
      </c>
      <c r="AC18" s="6"/>
      <c r="AD18" s="6" t="s">
        <v>37</v>
      </c>
      <c r="AE18" s="27"/>
    </row>
    <row r="19" spans="1:31" ht="12.75">
      <c r="A19" t="s">
        <v>1</v>
      </c>
      <c r="B19" s="8" t="s">
        <v>19</v>
      </c>
      <c r="C19" s="8"/>
      <c r="D19" s="8"/>
      <c r="E19" s="6"/>
      <c r="F19" s="3"/>
      <c r="G19" s="11">
        <f>B6+G6+L6</f>
        <v>1</v>
      </c>
      <c r="H19" s="11">
        <f>C6+H6+M6+R6+C19</f>
        <v>2</v>
      </c>
      <c r="I19" s="11">
        <f>D6+I6+N6+S6+D19</f>
        <v>0</v>
      </c>
      <c r="J19" s="12">
        <f>SUM(G19:I19)</f>
        <v>3</v>
      </c>
      <c r="L19" t="s">
        <v>47</v>
      </c>
      <c r="P19" s="6"/>
      <c r="Q19" s="8"/>
      <c r="R19" s="8" t="s">
        <v>56</v>
      </c>
      <c r="S19" s="8"/>
      <c r="U19" s="6"/>
      <c r="Y19" s="27"/>
      <c r="Z19" s="8"/>
      <c r="AA19" s="8"/>
      <c r="AB19" s="8"/>
      <c r="AC19" s="8"/>
      <c r="AD19" s="8"/>
      <c r="AE19" s="27"/>
    </row>
    <row r="20" spans="1:31" ht="12.75">
      <c r="A20" t="s">
        <v>2</v>
      </c>
      <c r="B20" s="8" t="s">
        <v>19</v>
      </c>
      <c r="C20" s="8"/>
      <c r="D20" s="8"/>
      <c r="E20" s="6"/>
      <c r="F20" s="3"/>
      <c r="G20" s="11">
        <f>G7+L7</f>
        <v>5</v>
      </c>
      <c r="H20" s="11">
        <f>H7+M7+R7+C20</f>
        <v>26</v>
      </c>
      <c r="I20" s="11">
        <f>I7+N7+S7+D20</f>
        <v>0</v>
      </c>
      <c r="J20" s="12">
        <f aca="true" t="shared" si="2" ref="J20:J25">SUM(G20:I20)</f>
        <v>31</v>
      </c>
      <c r="L20" t="s">
        <v>48</v>
      </c>
      <c r="P20" s="6"/>
      <c r="Q20" s="8"/>
      <c r="R20" s="8" t="s">
        <v>57</v>
      </c>
      <c r="S20" s="8"/>
      <c r="U20" s="6"/>
      <c r="V20" s="2" t="s">
        <v>35</v>
      </c>
      <c r="Y20" s="27">
        <v>5</v>
      </c>
      <c r="Z20" s="8"/>
      <c r="AA20" s="8"/>
      <c r="AB20" s="8">
        <v>4</v>
      </c>
      <c r="AC20" s="8"/>
      <c r="AD20" s="8">
        <v>1</v>
      </c>
      <c r="AE20" s="27"/>
    </row>
    <row r="21" spans="1:31" ht="12.75">
      <c r="A21" t="s">
        <v>3</v>
      </c>
      <c r="B21" s="8"/>
      <c r="C21" s="8">
        <v>12</v>
      </c>
      <c r="D21" s="8"/>
      <c r="E21" s="6">
        <f>SUM(B21:D21)</f>
        <v>12</v>
      </c>
      <c r="F21" s="3"/>
      <c r="G21" s="11">
        <f aca="true" t="shared" si="3" ref="G21:I24">B8+G8+L8+Q8+B21</f>
        <v>4</v>
      </c>
      <c r="H21" s="11">
        <f t="shared" si="3"/>
        <v>40</v>
      </c>
      <c r="I21" s="11">
        <f t="shared" si="3"/>
        <v>0</v>
      </c>
      <c r="J21" s="12">
        <f t="shared" si="2"/>
        <v>44</v>
      </c>
      <c r="L21" t="s">
        <v>49</v>
      </c>
      <c r="P21" s="6"/>
      <c r="Q21" s="8"/>
      <c r="R21" s="8" t="s">
        <v>58</v>
      </c>
      <c r="S21" s="8"/>
      <c r="U21" s="6"/>
      <c r="V21" s="26" t="s">
        <v>38</v>
      </c>
      <c r="W21" s="10"/>
      <c r="X21" s="10"/>
      <c r="Y21" s="10">
        <v>5</v>
      </c>
      <c r="Z21" s="11"/>
      <c r="AA21" s="11"/>
      <c r="AB21" s="11">
        <v>4</v>
      </c>
      <c r="AC21" s="11"/>
      <c r="AD21" s="11">
        <v>1</v>
      </c>
      <c r="AE21" s="27"/>
    </row>
    <row r="22" spans="1:31" ht="12.75">
      <c r="A22" t="s">
        <v>4</v>
      </c>
      <c r="B22" s="8" t="s">
        <v>19</v>
      </c>
      <c r="C22" s="8"/>
      <c r="D22" s="8"/>
      <c r="E22" s="6"/>
      <c r="F22" s="3"/>
      <c r="G22" s="11">
        <f>B9+G9+L9+Q9</f>
        <v>4</v>
      </c>
      <c r="H22" s="11">
        <f t="shared" si="3"/>
        <v>12</v>
      </c>
      <c r="I22" s="11">
        <f t="shared" si="3"/>
        <v>6</v>
      </c>
      <c r="J22" s="12">
        <f t="shared" si="2"/>
        <v>22</v>
      </c>
      <c r="L22" t="s">
        <v>50</v>
      </c>
      <c r="P22" s="6"/>
      <c r="Q22" s="8"/>
      <c r="R22" s="8" t="s">
        <v>59</v>
      </c>
      <c r="S22" s="8"/>
      <c r="U22" s="6"/>
      <c r="V22" s="2" t="s">
        <v>40</v>
      </c>
      <c r="Y22" s="27">
        <v>4</v>
      </c>
      <c r="Z22" s="8"/>
      <c r="AA22" s="8"/>
      <c r="AB22" s="8">
        <v>3</v>
      </c>
      <c r="AC22" s="8"/>
      <c r="AD22" s="8">
        <v>1</v>
      </c>
      <c r="AE22" s="27"/>
    </row>
    <row r="23" spans="1:31" ht="12.75">
      <c r="A23" t="s">
        <v>5</v>
      </c>
      <c r="B23" s="8">
        <v>3</v>
      </c>
      <c r="C23" s="8">
        <v>18</v>
      </c>
      <c r="D23" s="8"/>
      <c r="E23" s="6">
        <f>SUM(B23:D23)</f>
        <v>21</v>
      </c>
      <c r="F23" s="3"/>
      <c r="G23" s="11">
        <f t="shared" si="3"/>
        <v>9</v>
      </c>
      <c r="H23" s="11">
        <f t="shared" si="3"/>
        <v>54</v>
      </c>
      <c r="I23" s="11">
        <f t="shared" si="3"/>
        <v>0</v>
      </c>
      <c r="J23" s="12">
        <f t="shared" si="2"/>
        <v>63</v>
      </c>
      <c r="L23" t="s">
        <v>51</v>
      </c>
      <c r="P23" s="6"/>
      <c r="Q23" s="8"/>
      <c r="R23" s="8" t="s">
        <v>60</v>
      </c>
      <c r="S23" s="8"/>
      <c r="U23" s="6"/>
      <c r="V23" s="2" t="s">
        <v>41</v>
      </c>
      <c r="Y23" s="27">
        <v>4</v>
      </c>
      <c r="Z23" s="8"/>
      <c r="AA23" s="8"/>
      <c r="AB23" s="8">
        <v>2</v>
      </c>
      <c r="AC23" s="8"/>
      <c r="AD23" s="8">
        <v>2</v>
      </c>
      <c r="AE23" s="27"/>
    </row>
    <row r="24" spans="1:31" ht="12.75">
      <c r="A24" t="s">
        <v>14</v>
      </c>
      <c r="B24" s="8"/>
      <c r="C24" s="8">
        <v>8</v>
      </c>
      <c r="D24" s="8"/>
      <c r="E24" s="6">
        <f>SUM(B24:D24)</f>
        <v>8</v>
      </c>
      <c r="F24" s="3"/>
      <c r="G24" s="11">
        <f t="shared" si="3"/>
        <v>0</v>
      </c>
      <c r="H24" s="11">
        <f t="shared" si="3"/>
        <v>10</v>
      </c>
      <c r="I24" s="11">
        <f t="shared" si="3"/>
        <v>0</v>
      </c>
      <c r="J24" s="12">
        <f t="shared" si="2"/>
        <v>10</v>
      </c>
      <c r="L24" t="s">
        <v>52</v>
      </c>
      <c r="P24" s="6"/>
      <c r="Q24" s="8"/>
      <c r="R24" s="8" t="s">
        <v>61</v>
      </c>
      <c r="S24" s="8"/>
      <c r="T24" s="6"/>
      <c r="U24" s="6"/>
      <c r="V24" s="2" t="s">
        <v>42</v>
      </c>
      <c r="Y24" s="27">
        <v>5</v>
      </c>
      <c r="Z24" s="8"/>
      <c r="AA24" s="8"/>
      <c r="AB24" s="8">
        <v>1</v>
      </c>
      <c r="AC24" s="8"/>
      <c r="AD24" s="8">
        <v>4</v>
      </c>
      <c r="AE24" s="27"/>
    </row>
    <row r="25" spans="1:31" ht="12.75">
      <c r="A25" t="s">
        <v>16</v>
      </c>
      <c r="B25" s="8">
        <v>2</v>
      </c>
      <c r="C25" s="8">
        <v>10</v>
      </c>
      <c r="D25" s="8"/>
      <c r="E25" s="6">
        <f>SUM(B25:D25)</f>
        <v>12</v>
      </c>
      <c r="F25" s="3"/>
      <c r="G25" s="11">
        <f>B12+L12+Q12+B25</f>
        <v>5</v>
      </c>
      <c r="H25" s="11">
        <f>C12+M12+R12+C25</f>
        <v>32</v>
      </c>
      <c r="I25" s="11">
        <f>D12+N12+S12+D25</f>
        <v>6</v>
      </c>
      <c r="J25" s="12">
        <f t="shared" si="2"/>
        <v>43</v>
      </c>
      <c r="L25" t="s">
        <v>53</v>
      </c>
      <c r="P25" s="6"/>
      <c r="Q25" s="8"/>
      <c r="R25" s="8" t="s">
        <v>62</v>
      </c>
      <c r="S25" s="8"/>
      <c r="U25" s="6"/>
      <c r="V25" s="2" t="s">
        <v>43</v>
      </c>
      <c r="Y25" s="27">
        <v>5</v>
      </c>
      <c r="Z25" s="8"/>
      <c r="AA25" s="8"/>
      <c r="AB25" s="8">
        <v>0</v>
      </c>
      <c r="AC25" s="8"/>
      <c r="AD25" s="8">
        <v>5</v>
      </c>
      <c r="AE25" s="27"/>
    </row>
    <row r="26" spans="2:30" ht="12.75">
      <c r="B26" s="8"/>
      <c r="C26" s="8"/>
      <c r="D26" s="8"/>
      <c r="E26" s="6"/>
      <c r="F26" s="3"/>
      <c r="G26" s="11"/>
      <c r="H26" s="11"/>
      <c r="I26" s="11"/>
      <c r="J26" s="12"/>
      <c r="L26" t="s">
        <v>54</v>
      </c>
      <c r="P26" s="6"/>
      <c r="Q26" s="8"/>
      <c r="R26" s="8" t="s">
        <v>63</v>
      </c>
      <c r="S26" s="8"/>
      <c r="T26" s="6"/>
      <c r="U26" s="6"/>
      <c r="Z26" s="6"/>
      <c r="AA26" s="11"/>
      <c r="AB26" s="11"/>
      <c r="AC26" s="11"/>
      <c r="AD26" s="12"/>
    </row>
    <row r="27" spans="1:30" ht="12.75">
      <c r="A27" s="24" t="s">
        <v>10</v>
      </c>
      <c r="B27" s="20">
        <f>SUM(B18:B25)</f>
        <v>7</v>
      </c>
      <c r="C27" s="20">
        <f>SUM(C18:C25)</f>
        <v>60</v>
      </c>
      <c r="D27" s="20">
        <f>SUM(D18:D25)</f>
        <v>3</v>
      </c>
      <c r="E27" s="21">
        <f>SUM(E18:E25)</f>
        <v>70</v>
      </c>
      <c r="F27" s="25"/>
      <c r="G27" s="20">
        <f>SUM(G18:G25)</f>
        <v>31</v>
      </c>
      <c r="H27" s="20">
        <f>SUM(H18:H25)</f>
        <v>204</v>
      </c>
      <c r="I27" s="20">
        <f>SUM(I18:I25)</f>
        <v>24</v>
      </c>
      <c r="J27" s="21">
        <f>SUM(J18:J25)</f>
        <v>259</v>
      </c>
      <c r="P27" s="6"/>
      <c r="Q27" s="20"/>
      <c r="R27" s="20"/>
      <c r="S27" s="20"/>
      <c r="T27" s="21"/>
      <c r="U27" s="6"/>
      <c r="Z27" s="6"/>
      <c r="AA27" s="11"/>
      <c r="AB27" s="11"/>
      <c r="AC27" s="11"/>
      <c r="AD27" s="12"/>
    </row>
    <row r="28" spans="2:26" ht="12.75">
      <c r="B28" s="5"/>
      <c r="C28" s="5"/>
      <c r="D28" s="5"/>
      <c r="E28" s="6"/>
      <c r="F28" s="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>
      <c r="A29" s="2" t="s">
        <v>11</v>
      </c>
      <c r="B29" s="1" t="s">
        <v>12</v>
      </c>
      <c r="I29" s="1" t="s">
        <v>13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>
      <c r="A30" s="2"/>
      <c r="B30" s="1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>
      <c r="A31" s="2"/>
      <c r="B31" s="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3" ht="18">
      <c r="A32" s="13"/>
      <c r="C32" s="1"/>
    </row>
    <row r="33" spans="1:3" ht="18">
      <c r="A33" s="13"/>
      <c r="C33" s="1"/>
    </row>
    <row r="34" spans="1:15" ht="15.75">
      <c r="A34" s="2"/>
      <c r="B34" s="1"/>
      <c r="I34" s="1"/>
      <c r="J34" s="3"/>
      <c r="K34" s="3"/>
      <c r="L34" s="3"/>
      <c r="M34" s="3"/>
      <c r="N34" s="3"/>
      <c r="O34" s="3"/>
    </row>
    <row r="35" spans="1:15" ht="15.75">
      <c r="A35" s="2"/>
      <c r="B35" s="1"/>
      <c r="I35" s="1"/>
      <c r="J35" s="3"/>
      <c r="K35" s="3"/>
      <c r="L35" s="3"/>
      <c r="M35" s="3"/>
      <c r="N35" s="3"/>
      <c r="O35" s="3"/>
    </row>
    <row r="36" spans="1:28" ht="15.75">
      <c r="A36" s="4"/>
      <c r="B36" s="7"/>
      <c r="C36" s="3"/>
      <c r="D36" s="3"/>
      <c r="E36" s="3"/>
      <c r="F36" s="3"/>
      <c r="G36" s="7"/>
      <c r="H36" s="7"/>
      <c r="I36" s="3"/>
      <c r="J36" s="3"/>
      <c r="K36" s="7"/>
      <c r="L36" s="3"/>
      <c r="M36" s="3"/>
      <c r="N36" s="3"/>
      <c r="O36" s="18"/>
      <c r="P36" s="3"/>
      <c r="Q36" s="3"/>
      <c r="R36" s="3"/>
      <c r="S36" s="3"/>
      <c r="T36" s="3"/>
      <c r="U36" s="3"/>
      <c r="V36" s="3"/>
      <c r="W36" s="3"/>
      <c r="X36" s="3"/>
      <c r="Z36" s="3"/>
      <c r="AB36" s="1"/>
    </row>
    <row r="37" spans="1:28" ht="15.75">
      <c r="A37" s="4"/>
      <c r="B37" s="7"/>
      <c r="C37" s="3"/>
      <c r="D37" s="3"/>
      <c r="E37" s="3"/>
      <c r="F37" s="3"/>
      <c r="G37" s="7"/>
      <c r="H37" s="3"/>
      <c r="I37" s="3"/>
      <c r="J37" s="3"/>
      <c r="K37" s="7"/>
      <c r="L37" s="3"/>
      <c r="M37" s="3"/>
      <c r="N37" s="3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B37" s="1"/>
    </row>
    <row r="38" spans="1:28" ht="15.75">
      <c r="A38" s="4"/>
      <c r="B38" s="7"/>
      <c r="C38" s="3"/>
      <c r="D38" s="3"/>
      <c r="E38" s="3"/>
      <c r="F38" s="3"/>
      <c r="G38" s="3"/>
      <c r="H38" s="3"/>
      <c r="I38" s="3"/>
      <c r="J38" s="3"/>
      <c r="K38" s="7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B38" s="1"/>
    </row>
    <row r="39" spans="1:28" ht="15.75">
      <c r="A39" s="4"/>
      <c r="B39" s="7"/>
      <c r="C39" s="3"/>
      <c r="D39" s="3"/>
      <c r="E39" s="3"/>
      <c r="F39" s="3"/>
      <c r="G39" s="3"/>
      <c r="H39" s="3"/>
      <c r="I39" s="3"/>
      <c r="J39" s="3"/>
      <c r="K39" s="7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B39" s="1"/>
    </row>
    <row r="40" spans="1:26" ht="15.75">
      <c r="A40" s="4"/>
      <c r="B40" s="7"/>
      <c r="C40" s="3"/>
      <c r="D40" s="3"/>
      <c r="E40" s="3"/>
      <c r="F40" s="3"/>
      <c r="G40" s="3"/>
      <c r="H40" s="3"/>
      <c r="I40" s="3"/>
      <c r="J40" s="3"/>
      <c r="K40" s="7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2" ht="12.75">
      <c r="A42" s="2"/>
    </row>
    <row r="48" spans="1:21" ht="15.75">
      <c r="A48" s="1"/>
      <c r="B48" s="2"/>
      <c r="E48" s="2"/>
      <c r="G48" s="2"/>
      <c r="J48" s="2"/>
      <c r="M48" s="2"/>
      <c r="P48" s="2"/>
      <c r="Q48" s="2"/>
      <c r="R48" s="2"/>
      <c r="S48" s="26"/>
      <c r="T48" s="2"/>
      <c r="U48" s="2"/>
    </row>
    <row r="49" spans="1:21" ht="12.75">
      <c r="A49" s="27"/>
      <c r="B49" s="2"/>
      <c r="E49" s="2"/>
      <c r="G49" s="2"/>
      <c r="J49" s="2"/>
      <c r="M49" s="2"/>
      <c r="P49" s="2"/>
      <c r="Q49" s="2"/>
      <c r="R49" s="2"/>
      <c r="S49" s="2"/>
      <c r="T49" s="2"/>
      <c r="U49" s="2"/>
    </row>
    <row r="50" spans="1:13" ht="12.75">
      <c r="A50" s="2"/>
      <c r="B50" s="2"/>
      <c r="E50" s="2"/>
      <c r="G50" s="2"/>
      <c r="J50" s="2"/>
      <c r="M50" s="2"/>
    </row>
    <row r="51" ht="12.75">
      <c r="T51" s="26"/>
    </row>
    <row r="52" ht="12.75">
      <c r="T52" s="26"/>
    </row>
    <row r="53" ht="12.75">
      <c r="T53" s="26"/>
    </row>
    <row r="54" ht="12.75">
      <c r="T54" s="26"/>
    </row>
    <row r="55" ht="12.75">
      <c r="T55" s="2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H707334</dc:creator>
  <cp:keywords/>
  <dc:description/>
  <cp:lastModifiedBy>H707334</cp:lastModifiedBy>
  <cp:lastPrinted>2002-06-12T13:13:01Z</cp:lastPrinted>
  <dcterms:created xsi:type="dcterms:W3CDTF">2001-10-10T14:57:40Z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