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<sst xmlns="http://schemas.openxmlformats.org/spreadsheetml/2006/main" count="159" uniqueCount="92">
  <si>
    <t>tot.</t>
  </si>
  <si>
    <t>da 1</t>
  </si>
  <si>
    <t>da 2</t>
  </si>
  <si>
    <t>da 3</t>
  </si>
  <si>
    <t>totali</t>
  </si>
  <si>
    <t>TOTALE</t>
  </si>
  <si>
    <t>campo di gioco</t>
  </si>
  <si>
    <t>Dirigente</t>
  </si>
  <si>
    <t>Marco Saba</t>
  </si>
  <si>
    <t>Renato Serafini</t>
  </si>
  <si>
    <t>Presidente sezione Basket:</t>
  </si>
  <si>
    <t>Dirigente:</t>
  </si>
  <si>
    <t>Squadre avversarie</t>
  </si>
  <si>
    <t>indirizzo sito basket BI</t>
  </si>
  <si>
    <t>http://users.libero.it/serafin/basketbi.html</t>
  </si>
  <si>
    <t>giocate</t>
  </si>
  <si>
    <t>partite</t>
  </si>
  <si>
    <t>media</t>
  </si>
  <si>
    <t>partita</t>
  </si>
  <si>
    <t>Spes Mentana</t>
  </si>
  <si>
    <t>via P.L.da Palestrina (Mentana)</t>
  </si>
  <si>
    <t>Davide Limardi</t>
  </si>
  <si>
    <t>329-7413289</t>
  </si>
  <si>
    <r>
      <t xml:space="preserve">Allenatore: </t>
    </r>
    <r>
      <rPr>
        <b/>
        <sz val="12"/>
        <rFont val="Arial"/>
        <family val="2"/>
      </rPr>
      <t>Marco Micarelli</t>
    </r>
  </si>
  <si>
    <t>Calendario torneo:</t>
  </si>
  <si>
    <t>VITTUCCI Fabio</t>
  </si>
  <si>
    <t>SORRENTINO Riccardo</t>
  </si>
  <si>
    <t>CIANI Sandro</t>
  </si>
  <si>
    <t>IOANNUCCI Daniele</t>
  </si>
  <si>
    <t>TESTA Simone</t>
  </si>
  <si>
    <t>CAVALLARI Luca</t>
  </si>
  <si>
    <t>DEL MORO Dario</t>
  </si>
  <si>
    <t>FANTACCIONE Mario</t>
  </si>
  <si>
    <t>FERRARI Fabrizio</t>
  </si>
  <si>
    <t>GRANDACCI Luca</t>
  </si>
  <si>
    <t>MASCILINI Marco</t>
  </si>
  <si>
    <t>MICARELLI Marco</t>
  </si>
  <si>
    <t>BERTULLI Emanuele</t>
  </si>
  <si>
    <t>CARIELLO Pasquale</t>
  </si>
  <si>
    <t>media punti fatti</t>
  </si>
  <si>
    <t>per incontro</t>
  </si>
  <si>
    <t>gio 15 apr 2004 ore 20.30</t>
  </si>
  <si>
    <t>Spes Mentana - Bankitalia</t>
  </si>
  <si>
    <t>sab 17apr 2004 ore 16.00</t>
  </si>
  <si>
    <t>Bankitalia - Velester</t>
  </si>
  <si>
    <t>Bankitalia - Avila</t>
  </si>
  <si>
    <t>Bankitalia - Colline Emiliane</t>
  </si>
  <si>
    <t>sab 8 mag 2004 ore 15.30</t>
  </si>
  <si>
    <t>Pas Don Bosco - Bankitalia</t>
  </si>
  <si>
    <t>sab 15 mag 2004 ore 16.00</t>
  </si>
  <si>
    <t>Bankitalia - Collefiorito</t>
  </si>
  <si>
    <t>SPES M. - BI</t>
  </si>
  <si>
    <t>BK Velester</t>
  </si>
  <si>
    <t>Ist, Landi-via S. d'Acquisto (Velletri)</t>
  </si>
  <si>
    <t>Giovanni Bianco</t>
  </si>
  <si>
    <t>339-1876917</t>
  </si>
  <si>
    <t>Colline Emiliane</t>
  </si>
  <si>
    <t>Ist. Assunzione - Viale Romania 32</t>
  </si>
  <si>
    <t>Luca Scortichini</t>
  </si>
  <si>
    <t>347-9400593</t>
  </si>
  <si>
    <t>Collefiorito</t>
  </si>
  <si>
    <t>S. Filippo Neri - Via S.F.Neri (Collefiorito)</t>
  </si>
  <si>
    <t>Simone Verrocchia</t>
  </si>
  <si>
    <t>349-6634537</t>
  </si>
  <si>
    <t xml:space="preserve">P.G.S. Don Bosco </t>
  </si>
  <si>
    <t>Parr. S.Maria della Speranza - via Cocco Ortu 19</t>
  </si>
  <si>
    <t>Dario Beltrame</t>
  </si>
  <si>
    <t>329-4147322</t>
  </si>
  <si>
    <t>Avila</t>
  </si>
  <si>
    <t>gioca sempre in trasferta</t>
  </si>
  <si>
    <t>Enzo Bertoni</t>
  </si>
  <si>
    <t>347-4824852</t>
  </si>
  <si>
    <t>girone blu; le prime due squadre del girone (7 squadre) si qualificano per la semi-finale</t>
  </si>
  <si>
    <t>TESTA Stefano</t>
  </si>
  <si>
    <t>20-0 (*)</t>
  </si>
  <si>
    <r>
      <t xml:space="preserve">(*) </t>
    </r>
    <r>
      <rPr>
        <sz val="10"/>
        <rFont val="Arial"/>
        <family val="2"/>
      </rPr>
      <t>per mancata presentazione</t>
    </r>
  </si>
  <si>
    <t>assente</t>
  </si>
  <si>
    <t>06-88289258</t>
  </si>
  <si>
    <t>mar 27apr 2004 ore 18.30</t>
  </si>
  <si>
    <t>e.bertoni@tiscali.it</t>
  </si>
  <si>
    <t>sab 22 mag 2004 ore 16.00</t>
  </si>
  <si>
    <r>
      <t>Basket Banca d'Italia</t>
    </r>
    <r>
      <rPr>
        <b/>
        <sz val="12"/>
        <rFont val="Arial"/>
        <family val="2"/>
      </rPr>
      <t>; Campionato OPEN primavera CSI 2003-2004</t>
    </r>
  </si>
  <si>
    <t>53 - 66</t>
  </si>
  <si>
    <t>96 - 51</t>
  </si>
  <si>
    <t>BI - Coll.Emiliane</t>
  </si>
  <si>
    <t>62 - 43</t>
  </si>
  <si>
    <t>52 - 57</t>
  </si>
  <si>
    <t>BI-Collefiorito</t>
  </si>
  <si>
    <t>Ultimo agg.: 23 maggio 2004</t>
  </si>
  <si>
    <t>50 - 57</t>
  </si>
  <si>
    <t>BI - Avila</t>
  </si>
  <si>
    <t>ANIBALLI Matteo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</si>
</sst>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7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="75" zoomScaleNormal="75" workbookViewId="0" topLeftCell="A44">
      <selection activeCell="AF51" sqref="AF51"/>
    </sheetView>
  </sheetViews>
  <sheetFormatPr defaultColWidth="9.140625" defaultRowHeight="12.75"/>
  <cols>
    <col min="1" max="1" width="21.28125" style="0" customWidth="1"/>
    <col min="2" max="2" width="0.71875" style="0" customWidth="1"/>
    <col min="3" max="3" width="3.421875" style="0" customWidth="1"/>
    <col min="4" max="6" width="3.7109375" style="0" customWidth="1"/>
    <col min="7" max="7" width="2.00390625" style="0" customWidth="1"/>
    <col min="8" max="8" width="1.421875" style="0" customWidth="1"/>
    <col min="9" max="9" width="4.00390625" style="0" customWidth="1"/>
    <col min="10" max="10" width="4.140625" style="0" customWidth="1"/>
    <col min="11" max="11" width="3.7109375" style="0" customWidth="1"/>
    <col min="12" max="12" width="3.421875" style="0" customWidth="1"/>
    <col min="13" max="13" width="2.140625" style="0" customWidth="1"/>
    <col min="14" max="14" width="0.9921875" style="0" customWidth="1"/>
    <col min="15" max="15" width="3.421875" style="0" customWidth="1"/>
    <col min="16" max="17" width="3.57421875" style="0" customWidth="1"/>
    <col min="18" max="18" width="4.00390625" style="0" customWidth="1"/>
    <col min="19" max="19" width="2.00390625" style="0" customWidth="1"/>
    <col min="20" max="20" width="0.85546875" style="0" customWidth="1"/>
    <col min="21" max="21" width="3.7109375" style="0" customWidth="1"/>
    <col min="22" max="22" width="3.8515625" style="0" customWidth="1"/>
    <col min="23" max="24" width="3.7109375" style="0" customWidth="1"/>
    <col min="25" max="25" width="2.421875" style="0" customWidth="1"/>
    <col min="26" max="26" width="0.71875" style="0" customWidth="1"/>
    <col min="27" max="27" width="3.7109375" style="0" customWidth="1"/>
    <col min="28" max="28" width="4.00390625" style="0" customWidth="1"/>
    <col min="29" max="29" width="3.421875" style="0" customWidth="1"/>
    <col min="30" max="30" width="5.57421875" style="0" customWidth="1"/>
    <col min="31" max="31" width="0.5625" style="0" customWidth="1"/>
    <col min="32" max="33" width="3.7109375" style="0" customWidth="1"/>
    <col min="34" max="34" width="5.140625" style="0" customWidth="1"/>
    <col min="35" max="35" width="4.00390625" style="0" customWidth="1"/>
  </cols>
  <sheetData>
    <row r="1" spans="1:26" ht="18">
      <c r="A1" s="12" t="s">
        <v>81</v>
      </c>
      <c r="B1" s="12"/>
      <c r="D1" s="1"/>
      <c r="Z1" t="s">
        <v>88</v>
      </c>
    </row>
    <row r="2" spans="1:4" ht="18">
      <c r="A2" s="12"/>
      <c r="B2" s="12"/>
      <c r="D2" s="1"/>
    </row>
    <row r="3" spans="1:25" ht="15.75">
      <c r="A3" s="2" t="s">
        <v>23</v>
      </c>
      <c r="B3" s="2"/>
      <c r="D3" s="1"/>
      <c r="O3" s="2" t="s">
        <v>10</v>
      </c>
      <c r="X3" s="1" t="s">
        <v>8</v>
      </c>
      <c r="Y3" s="1"/>
    </row>
    <row r="4" spans="1:25" ht="15.75">
      <c r="A4" s="2" t="s">
        <v>13</v>
      </c>
      <c r="B4" s="2"/>
      <c r="C4" s="13" t="s">
        <v>14</v>
      </c>
      <c r="D4" s="1"/>
      <c r="O4" s="2" t="s">
        <v>11</v>
      </c>
      <c r="X4" s="1" t="s">
        <v>9</v>
      </c>
      <c r="Y4" s="1"/>
    </row>
    <row r="5" spans="3:25" ht="15.75">
      <c r="C5" s="13"/>
      <c r="D5" s="1"/>
      <c r="O5" s="2"/>
      <c r="X5" s="1"/>
      <c r="Y5" s="1"/>
    </row>
    <row r="6" spans="1:20" ht="15.75">
      <c r="A6" s="1" t="s">
        <v>24</v>
      </c>
      <c r="B6" s="2"/>
      <c r="D6" t="s">
        <v>72</v>
      </c>
      <c r="S6" s="2"/>
      <c r="T6" s="2"/>
    </row>
    <row r="7" spans="1:20" ht="15.75">
      <c r="A7" s="1"/>
      <c r="B7" s="2"/>
      <c r="S7" s="2"/>
      <c r="T7" s="2"/>
    </row>
    <row r="8" spans="1:33" ht="15.75">
      <c r="A8" s="25" t="s">
        <v>41</v>
      </c>
      <c r="B8" s="25"/>
      <c r="C8" s="17" t="s">
        <v>42</v>
      </c>
      <c r="D8" s="3"/>
      <c r="E8" s="3"/>
      <c r="F8" s="3"/>
      <c r="G8" s="3"/>
      <c r="H8" s="3"/>
      <c r="I8" s="6"/>
      <c r="J8" s="6"/>
      <c r="K8" s="6"/>
      <c r="L8" s="6" t="s">
        <v>83</v>
      </c>
      <c r="P8" t="s">
        <v>47</v>
      </c>
      <c r="Q8" s="3"/>
      <c r="R8" s="3"/>
      <c r="S8" s="3"/>
      <c r="T8" s="3"/>
      <c r="U8" s="17"/>
      <c r="V8" s="3"/>
      <c r="X8" s="17" t="s">
        <v>48</v>
      </c>
      <c r="Y8" s="2"/>
      <c r="AF8" s="1"/>
      <c r="AG8" s="1" t="s">
        <v>85</v>
      </c>
    </row>
    <row r="9" spans="1:33" ht="15.75">
      <c r="A9" s="25" t="s">
        <v>43</v>
      </c>
      <c r="B9" s="25"/>
      <c r="C9" s="2" t="s">
        <v>44</v>
      </c>
      <c r="K9" s="1"/>
      <c r="L9" s="6" t="s">
        <v>74</v>
      </c>
      <c r="P9" s="26" t="s">
        <v>49</v>
      </c>
      <c r="Q9" s="3"/>
      <c r="R9" s="3"/>
      <c r="S9" s="3"/>
      <c r="T9" s="3"/>
      <c r="U9" s="2"/>
      <c r="V9" s="3"/>
      <c r="X9" s="17" t="s">
        <v>50</v>
      </c>
      <c r="Y9" s="17"/>
      <c r="AB9" s="3"/>
      <c r="AC9" s="3"/>
      <c r="AD9" s="3"/>
      <c r="AE9" s="3"/>
      <c r="AF9" s="1"/>
      <c r="AG9" s="1" t="s">
        <v>86</v>
      </c>
    </row>
    <row r="10" spans="1:33" ht="15.75">
      <c r="A10" s="26" t="s">
        <v>78</v>
      </c>
      <c r="B10" s="25"/>
      <c r="C10" s="17" t="s">
        <v>46</v>
      </c>
      <c r="D10" s="3"/>
      <c r="E10" s="3"/>
      <c r="F10" s="3"/>
      <c r="G10" s="3"/>
      <c r="H10" s="3"/>
      <c r="I10" s="6"/>
      <c r="J10" s="3"/>
      <c r="K10" s="6"/>
      <c r="L10" s="6" t="s">
        <v>82</v>
      </c>
      <c r="P10" t="s">
        <v>80</v>
      </c>
      <c r="X10" s="17" t="s">
        <v>45</v>
      </c>
      <c r="Y10" s="17"/>
      <c r="AB10" s="3"/>
      <c r="AC10" s="3"/>
      <c r="AD10" s="3"/>
      <c r="AE10" s="3"/>
      <c r="AF10" s="1"/>
      <c r="AG10" s="1" t="s">
        <v>89</v>
      </c>
    </row>
    <row r="11" spans="1:33" ht="15.75">
      <c r="A11" s="25"/>
      <c r="B11" s="25"/>
      <c r="C11" s="17" t="s">
        <v>75</v>
      </c>
      <c r="D11" s="3"/>
      <c r="E11" s="3"/>
      <c r="F11" s="3"/>
      <c r="G11" s="3"/>
      <c r="H11" s="3"/>
      <c r="I11" s="6"/>
      <c r="J11" s="3"/>
      <c r="K11" s="6"/>
      <c r="L11" s="6"/>
      <c r="P11" s="26"/>
      <c r="Q11" s="3"/>
      <c r="R11" s="3"/>
      <c r="S11" s="3"/>
      <c r="T11" s="3"/>
      <c r="U11" s="2"/>
      <c r="V11" s="3"/>
      <c r="X11" s="17"/>
      <c r="Y11" s="17"/>
      <c r="AB11" s="3"/>
      <c r="AC11" s="3"/>
      <c r="AD11" s="3"/>
      <c r="AE11" s="3"/>
      <c r="AF11" s="1"/>
      <c r="AG11" s="1"/>
    </row>
    <row r="12" spans="1:33" ht="15.75">
      <c r="A12" s="25"/>
      <c r="B12" s="25"/>
      <c r="C12" s="17"/>
      <c r="D12" s="3"/>
      <c r="E12" s="3"/>
      <c r="F12" s="3"/>
      <c r="G12" s="3"/>
      <c r="H12" s="3"/>
      <c r="I12" s="6"/>
      <c r="J12" s="3"/>
      <c r="K12" s="6"/>
      <c r="L12" s="6"/>
      <c r="P12" s="26"/>
      <c r="Q12" s="3"/>
      <c r="R12" s="3"/>
      <c r="S12" s="3"/>
      <c r="T12" s="3"/>
      <c r="U12" s="2"/>
      <c r="V12" s="3"/>
      <c r="X12" s="17"/>
      <c r="Y12" s="17"/>
      <c r="AB12" s="3"/>
      <c r="AC12" s="3"/>
      <c r="AD12" s="3"/>
      <c r="AE12" s="3"/>
      <c r="AF12" s="1"/>
      <c r="AG12" s="1"/>
    </row>
    <row r="13" spans="3:32" ht="15.75">
      <c r="C13" s="2" t="s">
        <v>51</v>
      </c>
      <c r="D13" s="1"/>
      <c r="I13" s="2" t="s">
        <v>84</v>
      </c>
      <c r="O13" s="2"/>
      <c r="U13" s="2" t="s">
        <v>87</v>
      </c>
      <c r="AA13" s="2" t="s">
        <v>90</v>
      </c>
      <c r="AF13" s="2"/>
    </row>
    <row r="14" spans="3:35" ht="12.75">
      <c r="C14" s="13" t="s">
        <v>1</v>
      </c>
      <c r="D14" s="13" t="s">
        <v>2</v>
      </c>
      <c r="E14" s="13" t="s">
        <v>3</v>
      </c>
      <c r="F14" s="14" t="s">
        <v>0</v>
      </c>
      <c r="G14" s="14"/>
      <c r="H14" s="14"/>
      <c r="I14" s="13" t="s">
        <v>1</v>
      </c>
      <c r="J14" s="13" t="s">
        <v>2</v>
      </c>
      <c r="K14" s="13" t="s">
        <v>3</v>
      </c>
      <c r="L14" s="14" t="s">
        <v>0</v>
      </c>
      <c r="M14" s="14"/>
      <c r="N14" s="14"/>
      <c r="O14" s="13" t="s">
        <v>1</v>
      </c>
      <c r="P14" s="13" t="s">
        <v>2</v>
      </c>
      <c r="Q14" s="13" t="s">
        <v>3</v>
      </c>
      <c r="R14" s="14" t="s">
        <v>0</v>
      </c>
      <c r="S14" s="14"/>
      <c r="T14" s="14"/>
      <c r="U14" s="13" t="s">
        <v>1</v>
      </c>
      <c r="V14" s="13" t="s">
        <v>2</v>
      </c>
      <c r="W14" s="13" t="s">
        <v>3</v>
      </c>
      <c r="X14" s="14" t="s">
        <v>0</v>
      </c>
      <c r="Y14" s="14"/>
      <c r="Z14" s="14"/>
      <c r="AA14" s="13" t="s">
        <v>1</v>
      </c>
      <c r="AB14" s="13" t="s">
        <v>2</v>
      </c>
      <c r="AC14" s="13" t="s">
        <v>3</v>
      </c>
      <c r="AD14" s="14" t="s">
        <v>0</v>
      </c>
      <c r="AF14" s="13"/>
      <c r="AG14" s="13"/>
      <c r="AH14" s="13"/>
      <c r="AI14" s="14"/>
    </row>
    <row r="15" spans="1:35" ht="12.75">
      <c r="A15" t="s">
        <v>25</v>
      </c>
      <c r="B15" t="s">
        <v>76</v>
      </c>
      <c r="C15" s="13"/>
      <c r="D15" s="13"/>
      <c r="E15" s="13"/>
      <c r="F15" s="14">
        <f aca="true" t="shared" si="0" ref="F15:F30">SUM(C15:E15)</f>
        <v>0</v>
      </c>
      <c r="G15" s="14"/>
      <c r="H15" s="31" t="s">
        <v>76</v>
      </c>
      <c r="I15" s="13"/>
      <c r="J15" s="13"/>
      <c r="K15" s="13"/>
      <c r="L15" s="14">
        <f aca="true" t="shared" si="1" ref="L15:L30">SUM(I15:K15)</f>
        <v>0</v>
      </c>
      <c r="M15" s="14"/>
      <c r="N15" s="13"/>
      <c r="O15" s="13"/>
      <c r="P15" s="13"/>
      <c r="Q15" s="13"/>
      <c r="R15" s="14">
        <f aca="true" t="shared" si="2" ref="R15:R30">SUM(O15:Q15)</f>
        <v>0</v>
      </c>
      <c r="S15" s="14"/>
      <c r="T15" s="13"/>
      <c r="U15" s="13"/>
      <c r="V15" s="13"/>
      <c r="W15" s="13"/>
      <c r="X15" s="14">
        <f aca="true" t="shared" si="3" ref="X15:X30">SUM(U15:W15)</f>
        <v>0</v>
      </c>
      <c r="Y15" s="14"/>
      <c r="Z15" s="13"/>
      <c r="AA15" s="13"/>
      <c r="AB15" s="13">
        <v>6</v>
      </c>
      <c r="AC15" s="13"/>
      <c r="AD15" s="14">
        <f aca="true" t="shared" si="4" ref="AD15:AD30">SUM(AA15:AC15)</f>
        <v>6</v>
      </c>
      <c r="AE15" s="13"/>
      <c r="AF15" s="13"/>
      <c r="AG15" s="13"/>
      <c r="AH15" s="13"/>
      <c r="AI15" s="14"/>
    </row>
    <row r="16" spans="1:35" ht="12.75">
      <c r="A16" t="s">
        <v>26</v>
      </c>
      <c r="B16" t="s">
        <v>76</v>
      </c>
      <c r="C16" s="21"/>
      <c r="D16" s="21"/>
      <c r="E16" s="21"/>
      <c r="F16" s="14">
        <f t="shared" si="0"/>
        <v>0</v>
      </c>
      <c r="G16" s="5"/>
      <c r="H16" s="7" t="s">
        <v>76</v>
      </c>
      <c r="I16" s="21"/>
      <c r="J16" s="21"/>
      <c r="K16" s="21"/>
      <c r="L16" s="14">
        <f t="shared" si="1"/>
        <v>0</v>
      </c>
      <c r="M16" s="5"/>
      <c r="N16" s="5"/>
      <c r="O16" s="21"/>
      <c r="P16" s="21"/>
      <c r="Q16" s="21"/>
      <c r="R16" s="14">
        <f t="shared" si="2"/>
        <v>0</v>
      </c>
      <c r="S16" s="5"/>
      <c r="T16" s="7" t="s">
        <v>76</v>
      </c>
      <c r="U16" s="21"/>
      <c r="V16" s="21"/>
      <c r="W16" s="21"/>
      <c r="X16" s="14">
        <f t="shared" si="3"/>
        <v>0</v>
      </c>
      <c r="Y16" s="14"/>
      <c r="Z16" s="7" t="s">
        <v>76</v>
      </c>
      <c r="AA16" s="21"/>
      <c r="AB16" s="21"/>
      <c r="AC16" s="21"/>
      <c r="AD16" s="14">
        <f t="shared" si="4"/>
        <v>0</v>
      </c>
      <c r="AF16" s="21"/>
      <c r="AG16" s="21"/>
      <c r="AH16" s="21"/>
      <c r="AI16" s="14"/>
    </row>
    <row r="17" spans="1:35" ht="12.75">
      <c r="A17" t="s">
        <v>27</v>
      </c>
      <c r="C17" s="21">
        <v>1</v>
      </c>
      <c r="D17" s="21">
        <v>2</v>
      </c>
      <c r="E17" s="21"/>
      <c r="F17" s="14">
        <f t="shared" si="0"/>
        <v>3</v>
      </c>
      <c r="G17" s="5"/>
      <c r="H17" s="7" t="s">
        <v>76</v>
      </c>
      <c r="I17" s="21"/>
      <c r="J17" s="21"/>
      <c r="K17" s="21"/>
      <c r="L17" s="14">
        <f t="shared" si="1"/>
        <v>0</v>
      </c>
      <c r="M17" s="5"/>
      <c r="N17" s="5"/>
      <c r="O17" s="21"/>
      <c r="P17" s="21"/>
      <c r="Q17" s="21"/>
      <c r="R17" s="14">
        <f t="shared" si="2"/>
        <v>0</v>
      </c>
      <c r="S17" s="5"/>
      <c r="T17" s="7"/>
      <c r="U17" s="21">
        <v>2</v>
      </c>
      <c r="V17" s="21">
        <v>8</v>
      </c>
      <c r="W17" s="21"/>
      <c r="X17" s="14">
        <f t="shared" si="3"/>
        <v>10</v>
      </c>
      <c r="Y17" s="14"/>
      <c r="Z17" s="5"/>
      <c r="AA17" s="21">
        <v>1</v>
      </c>
      <c r="AB17" s="21">
        <v>6</v>
      </c>
      <c r="AC17" s="21"/>
      <c r="AD17" s="14">
        <f t="shared" si="4"/>
        <v>7</v>
      </c>
      <c r="AF17" s="21"/>
      <c r="AG17" s="21"/>
      <c r="AH17" s="21"/>
      <c r="AI17" s="14"/>
    </row>
    <row r="18" spans="1:35" ht="12.75">
      <c r="A18" t="s">
        <v>28</v>
      </c>
      <c r="B18" t="s">
        <v>76</v>
      </c>
      <c r="C18" s="21"/>
      <c r="D18" s="21"/>
      <c r="E18" s="21"/>
      <c r="F18" s="14">
        <f t="shared" si="0"/>
        <v>0</v>
      </c>
      <c r="G18" s="5"/>
      <c r="H18" s="7"/>
      <c r="I18" s="21">
        <v>1</v>
      </c>
      <c r="J18" s="21">
        <v>16</v>
      </c>
      <c r="K18" s="21"/>
      <c r="L18" s="14">
        <f t="shared" si="1"/>
        <v>17</v>
      </c>
      <c r="M18" s="5"/>
      <c r="N18" s="21"/>
      <c r="O18" s="21"/>
      <c r="P18" s="21"/>
      <c r="Q18" s="21"/>
      <c r="R18" s="14">
        <f t="shared" si="2"/>
        <v>0</v>
      </c>
      <c r="S18" s="5"/>
      <c r="T18" s="7"/>
      <c r="U18" s="21"/>
      <c r="V18" s="21">
        <v>2</v>
      </c>
      <c r="W18" s="21"/>
      <c r="X18" s="14">
        <f t="shared" si="3"/>
        <v>2</v>
      </c>
      <c r="Y18" s="14"/>
      <c r="Z18" s="7" t="s">
        <v>76</v>
      </c>
      <c r="AA18" s="22"/>
      <c r="AB18" s="21"/>
      <c r="AC18" s="21"/>
      <c r="AD18" s="14">
        <f t="shared" si="4"/>
        <v>0</v>
      </c>
      <c r="AF18" s="21"/>
      <c r="AG18" s="21"/>
      <c r="AH18" s="21"/>
      <c r="AI18" s="14"/>
    </row>
    <row r="19" spans="1:35" ht="12.75">
      <c r="A19" t="s">
        <v>29</v>
      </c>
      <c r="C19" s="21"/>
      <c r="D19" s="21">
        <v>10</v>
      </c>
      <c r="E19" s="21"/>
      <c r="F19" s="14">
        <f t="shared" si="0"/>
        <v>10</v>
      </c>
      <c r="G19" s="5"/>
      <c r="H19" s="7"/>
      <c r="I19" s="21"/>
      <c r="J19" s="21">
        <v>4</v>
      </c>
      <c r="K19" s="21"/>
      <c r="L19" s="14">
        <f t="shared" si="1"/>
        <v>4</v>
      </c>
      <c r="M19" s="5"/>
      <c r="N19" s="22"/>
      <c r="O19" s="21"/>
      <c r="P19" s="21"/>
      <c r="Q19" s="21"/>
      <c r="R19" s="14">
        <f t="shared" si="2"/>
        <v>0</v>
      </c>
      <c r="S19" s="5"/>
      <c r="T19" s="7"/>
      <c r="U19" s="21">
        <v>8</v>
      </c>
      <c r="V19" s="21">
        <v>8</v>
      </c>
      <c r="W19" s="21"/>
      <c r="X19" s="14">
        <f t="shared" si="3"/>
        <v>16</v>
      </c>
      <c r="Y19" s="14"/>
      <c r="Z19" s="5"/>
      <c r="AA19" s="21"/>
      <c r="AB19" s="21">
        <v>4</v>
      </c>
      <c r="AC19" s="21"/>
      <c r="AD19" s="14">
        <f t="shared" si="4"/>
        <v>4</v>
      </c>
      <c r="AF19" s="21"/>
      <c r="AG19" s="21"/>
      <c r="AH19" s="21"/>
      <c r="AI19" s="14"/>
    </row>
    <row r="20" spans="1:35" ht="12.75">
      <c r="A20" t="s">
        <v>73</v>
      </c>
      <c r="C20" s="21">
        <v>1</v>
      </c>
      <c r="D20" s="21">
        <v>2</v>
      </c>
      <c r="E20" s="21"/>
      <c r="F20" s="14">
        <f t="shared" si="0"/>
        <v>3</v>
      </c>
      <c r="G20" s="5"/>
      <c r="H20" s="7"/>
      <c r="I20" s="21"/>
      <c r="J20" s="21"/>
      <c r="K20" s="21"/>
      <c r="L20" s="14">
        <f t="shared" si="1"/>
        <v>0</v>
      </c>
      <c r="M20" s="5"/>
      <c r="N20" s="22"/>
      <c r="O20" s="21"/>
      <c r="P20" s="21"/>
      <c r="Q20" s="21"/>
      <c r="R20" s="14">
        <f t="shared" si="2"/>
        <v>0</v>
      </c>
      <c r="S20" s="5"/>
      <c r="T20" s="7"/>
      <c r="U20" s="21">
        <v>1</v>
      </c>
      <c r="V20" s="21">
        <v>2</v>
      </c>
      <c r="W20" s="21"/>
      <c r="X20" s="14">
        <f t="shared" si="3"/>
        <v>3</v>
      </c>
      <c r="Y20" s="14"/>
      <c r="Z20" s="5"/>
      <c r="AA20" s="21">
        <v>1</v>
      </c>
      <c r="AB20" s="21">
        <v>4</v>
      </c>
      <c r="AC20" s="21"/>
      <c r="AD20" s="14">
        <f t="shared" si="4"/>
        <v>5</v>
      </c>
      <c r="AF20" s="21"/>
      <c r="AG20" s="21"/>
      <c r="AH20" s="21"/>
      <c r="AI20" s="14"/>
    </row>
    <row r="21" spans="1:35" ht="12.75">
      <c r="A21" t="s">
        <v>30</v>
      </c>
      <c r="B21" t="s">
        <v>76</v>
      </c>
      <c r="C21" s="21"/>
      <c r="D21" s="21"/>
      <c r="E21" s="21"/>
      <c r="F21" s="14">
        <f t="shared" si="0"/>
        <v>0</v>
      </c>
      <c r="G21" s="5"/>
      <c r="H21" s="7"/>
      <c r="I21" s="21"/>
      <c r="J21" s="21">
        <v>6</v>
      </c>
      <c r="K21" s="21"/>
      <c r="L21" s="14">
        <f t="shared" si="1"/>
        <v>6</v>
      </c>
      <c r="M21" s="5"/>
      <c r="N21" s="22"/>
      <c r="O21" s="21"/>
      <c r="P21" s="21"/>
      <c r="Q21" s="21"/>
      <c r="R21" s="14">
        <f t="shared" si="2"/>
        <v>0</v>
      </c>
      <c r="S21" s="5"/>
      <c r="T21" s="7"/>
      <c r="U21" s="21">
        <v>1</v>
      </c>
      <c r="V21" s="21">
        <v>6</v>
      </c>
      <c r="W21" s="21">
        <v>3</v>
      </c>
      <c r="X21" s="14">
        <f t="shared" si="3"/>
        <v>10</v>
      </c>
      <c r="Y21" s="14"/>
      <c r="Z21" s="5"/>
      <c r="AA21" s="21"/>
      <c r="AB21" s="21">
        <v>8</v>
      </c>
      <c r="AC21" s="21"/>
      <c r="AD21" s="14">
        <f t="shared" si="4"/>
        <v>8</v>
      </c>
      <c r="AF21" s="21"/>
      <c r="AG21" s="21"/>
      <c r="AH21" s="21"/>
      <c r="AI21" s="14"/>
    </row>
    <row r="22" spans="1:35" ht="12.75">
      <c r="A22" t="s">
        <v>31</v>
      </c>
      <c r="C22" s="21"/>
      <c r="D22" s="21">
        <v>4</v>
      </c>
      <c r="E22" s="21">
        <v>9</v>
      </c>
      <c r="F22" s="14">
        <f t="shared" si="0"/>
        <v>13</v>
      </c>
      <c r="G22" s="5"/>
      <c r="H22" s="7"/>
      <c r="I22" s="21"/>
      <c r="J22" s="21"/>
      <c r="K22" s="21"/>
      <c r="L22" s="14">
        <f t="shared" si="1"/>
        <v>0</v>
      </c>
      <c r="M22" s="5"/>
      <c r="N22" s="21"/>
      <c r="O22" s="21"/>
      <c r="P22" s="21"/>
      <c r="Q22" s="21"/>
      <c r="R22" s="14">
        <f t="shared" si="2"/>
        <v>0</v>
      </c>
      <c r="S22" s="5"/>
      <c r="T22" s="7"/>
      <c r="U22" s="21"/>
      <c r="V22" s="21">
        <v>4</v>
      </c>
      <c r="W22" s="21"/>
      <c r="X22" s="14">
        <f t="shared" si="3"/>
        <v>4</v>
      </c>
      <c r="Y22" s="14"/>
      <c r="Z22" s="5"/>
      <c r="AA22" s="21"/>
      <c r="AB22" s="21">
        <v>6</v>
      </c>
      <c r="AC22" s="21"/>
      <c r="AD22" s="14">
        <f t="shared" si="4"/>
        <v>6</v>
      </c>
      <c r="AF22" s="21"/>
      <c r="AG22" s="21"/>
      <c r="AH22" s="21"/>
      <c r="AI22" s="14"/>
    </row>
    <row r="23" spans="1:35" ht="12.75">
      <c r="A23" t="s">
        <v>32</v>
      </c>
      <c r="C23" s="21"/>
      <c r="D23" s="21">
        <v>9</v>
      </c>
      <c r="E23" s="21">
        <v>3</v>
      </c>
      <c r="F23" s="14">
        <f t="shared" si="0"/>
        <v>12</v>
      </c>
      <c r="G23" s="20"/>
      <c r="H23" s="7"/>
      <c r="I23" s="21">
        <v>3</v>
      </c>
      <c r="J23" s="21"/>
      <c r="K23" s="21"/>
      <c r="L23" s="14">
        <f t="shared" si="1"/>
        <v>3</v>
      </c>
      <c r="M23" s="20"/>
      <c r="N23" s="30"/>
      <c r="O23" s="21"/>
      <c r="P23" s="21"/>
      <c r="Q23" s="21"/>
      <c r="R23" s="14">
        <f t="shared" si="2"/>
        <v>0</v>
      </c>
      <c r="S23" s="20"/>
      <c r="T23" s="7" t="s">
        <v>76</v>
      </c>
      <c r="U23" s="21"/>
      <c r="V23" s="21"/>
      <c r="W23" s="21"/>
      <c r="X23" s="14">
        <f t="shared" si="3"/>
        <v>0</v>
      </c>
      <c r="Y23" s="14"/>
      <c r="Z23" s="7" t="s">
        <v>76</v>
      </c>
      <c r="AA23" s="21"/>
      <c r="AB23" s="21"/>
      <c r="AC23" s="21"/>
      <c r="AD23" s="14">
        <f t="shared" si="4"/>
        <v>0</v>
      </c>
      <c r="AF23" s="21"/>
      <c r="AG23" s="21"/>
      <c r="AH23" s="21"/>
      <c r="AI23" s="14"/>
    </row>
    <row r="24" spans="1:35" ht="12.75">
      <c r="A24" t="s">
        <v>33</v>
      </c>
      <c r="B24" t="s">
        <v>76</v>
      </c>
      <c r="C24" s="21"/>
      <c r="D24" s="21"/>
      <c r="E24" s="21"/>
      <c r="F24" s="14">
        <f t="shared" si="0"/>
        <v>0</v>
      </c>
      <c r="G24" s="20"/>
      <c r="H24" s="7" t="s">
        <v>76</v>
      </c>
      <c r="I24" s="21"/>
      <c r="J24" s="21"/>
      <c r="K24" s="21"/>
      <c r="L24" s="14">
        <f t="shared" si="1"/>
        <v>0</v>
      </c>
      <c r="M24" s="20"/>
      <c r="N24" s="30"/>
      <c r="O24" s="21"/>
      <c r="P24" s="21"/>
      <c r="Q24" s="21"/>
      <c r="R24" s="14">
        <f t="shared" si="2"/>
        <v>0</v>
      </c>
      <c r="S24" s="20"/>
      <c r="T24" s="7"/>
      <c r="U24" s="21">
        <v>1</v>
      </c>
      <c r="V24" s="21">
        <v>4</v>
      </c>
      <c r="W24" s="21"/>
      <c r="X24" s="14">
        <f t="shared" si="3"/>
        <v>5</v>
      </c>
      <c r="Y24" s="14"/>
      <c r="Z24" s="18"/>
      <c r="AA24" s="21"/>
      <c r="AB24" s="21">
        <v>14</v>
      </c>
      <c r="AC24" s="21"/>
      <c r="AD24" s="14">
        <f t="shared" si="4"/>
        <v>14</v>
      </c>
      <c r="AE24" s="13"/>
      <c r="AF24" s="21"/>
      <c r="AG24" s="21"/>
      <c r="AH24" s="21"/>
      <c r="AI24" s="14"/>
    </row>
    <row r="25" spans="1:35" ht="12.75">
      <c r="A25" t="s">
        <v>34</v>
      </c>
      <c r="B25" t="s">
        <v>76</v>
      </c>
      <c r="C25" s="21"/>
      <c r="D25" s="21"/>
      <c r="E25" s="21"/>
      <c r="F25" s="14">
        <f t="shared" si="0"/>
        <v>0</v>
      </c>
      <c r="G25" s="20"/>
      <c r="H25" s="7" t="s">
        <v>76</v>
      </c>
      <c r="I25" s="21"/>
      <c r="J25" s="21"/>
      <c r="K25" s="21"/>
      <c r="L25" s="14">
        <f t="shared" si="1"/>
        <v>0</v>
      </c>
      <c r="M25" s="20"/>
      <c r="N25" s="21"/>
      <c r="O25" s="21"/>
      <c r="P25" s="21"/>
      <c r="Q25" s="21"/>
      <c r="R25" s="14">
        <f t="shared" si="2"/>
        <v>0</v>
      </c>
      <c r="S25" s="20"/>
      <c r="T25" s="7" t="s">
        <v>76</v>
      </c>
      <c r="U25" s="21"/>
      <c r="V25" s="21"/>
      <c r="W25" s="21"/>
      <c r="X25" s="14">
        <f t="shared" si="3"/>
        <v>0</v>
      </c>
      <c r="Y25" s="14"/>
      <c r="Z25" s="7" t="s">
        <v>76</v>
      </c>
      <c r="AA25" s="21"/>
      <c r="AB25" s="21"/>
      <c r="AC25" s="21"/>
      <c r="AD25" s="14">
        <f t="shared" si="4"/>
        <v>0</v>
      </c>
      <c r="AF25" s="21"/>
      <c r="AG25" s="21"/>
      <c r="AH25" s="21"/>
      <c r="AI25" s="14"/>
    </row>
    <row r="26" spans="1:35" ht="12.75">
      <c r="A26" t="s">
        <v>91</v>
      </c>
      <c r="B26" t="s">
        <v>76</v>
      </c>
      <c r="C26" s="21"/>
      <c r="D26" s="21"/>
      <c r="E26" s="21"/>
      <c r="F26" s="14">
        <f t="shared" si="0"/>
        <v>0</v>
      </c>
      <c r="G26" s="20"/>
      <c r="H26" s="7" t="s">
        <v>76</v>
      </c>
      <c r="I26" s="21"/>
      <c r="J26" s="21"/>
      <c r="K26" s="21"/>
      <c r="L26" s="14">
        <f t="shared" si="1"/>
        <v>0</v>
      </c>
      <c r="M26" s="20"/>
      <c r="N26" s="21"/>
      <c r="O26" s="21"/>
      <c r="P26" s="21"/>
      <c r="Q26" s="21"/>
      <c r="R26" s="14">
        <f t="shared" si="2"/>
        <v>0</v>
      </c>
      <c r="S26" s="20"/>
      <c r="T26" s="7" t="s">
        <v>76</v>
      </c>
      <c r="U26" s="21"/>
      <c r="V26" s="21"/>
      <c r="W26" s="21"/>
      <c r="X26" s="14">
        <f t="shared" si="3"/>
        <v>0</v>
      </c>
      <c r="Y26" s="14"/>
      <c r="Z26" s="21"/>
      <c r="AA26" s="21"/>
      <c r="AB26" s="21"/>
      <c r="AC26" s="21"/>
      <c r="AD26" s="14">
        <f t="shared" si="4"/>
        <v>0</v>
      </c>
      <c r="AE26" s="13"/>
      <c r="AF26" s="21"/>
      <c r="AG26" s="21"/>
      <c r="AH26" s="21"/>
      <c r="AI26" s="14"/>
    </row>
    <row r="27" spans="1:35" ht="12.75">
      <c r="A27" t="s">
        <v>35</v>
      </c>
      <c r="B27" t="s">
        <v>76</v>
      </c>
      <c r="C27" s="21"/>
      <c r="D27" s="21"/>
      <c r="E27" s="21"/>
      <c r="F27" s="14">
        <f t="shared" si="0"/>
        <v>0</v>
      </c>
      <c r="G27" s="20"/>
      <c r="H27" s="7" t="s">
        <v>76</v>
      </c>
      <c r="I27" s="21"/>
      <c r="J27" s="21"/>
      <c r="K27" s="21"/>
      <c r="L27" s="14">
        <f t="shared" si="1"/>
        <v>0</v>
      </c>
      <c r="M27" s="20"/>
      <c r="N27" s="21"/>
      <c r="O27" s="21"/>
      <c r="P27" s="21"/>
      <c r="Q27" s="21"/>
      <c r="R27" s="14">
        <f t="shared" si="2"/>
        <v>0</v>
      </c>
      <c r="S27" s="20"/>
      <c r="T27" s="7" t="s">
        <v>76</v>
      </c>
      <c r="U27" s="21"/>
      <c r="V27" s="21"/>
      <c r="W27" s="21"/>
      <c r="X27" s="14">
        <f t="shared" si="3"/>
        <v>0</v>
      </c>
      <c r="Y27" s="14"/>
      <c r="Z27" s="7" t="s">
        <v>76</v>
      </c>
      <c r="AA27" s="21"/>
      <c r="AB27" s="21"/>
      <c r="AC27" s="21"/>
      <c r="AD27" s="14">
        <f t="shared" si="4"/>
        <v>0</v>
      </c>
      <c r="AF27" s="21"/>
      <c r="AG27" s="21"/>
      <c r="AH27" s="21"/>
      <c r="AI27" s="14"/>
    </row>
    <row r="28" spans="1:35" ht="12.75">
      <c r="A28" t="s">
        <v>36</v>
      </c>
      <c r="B28" t="s">
        <v>76</v>
      </c>
      <c r="C28" s="21"/>
      <c r="D28" s="21"/>
      <c r="E28" s="21"/>
      <c r="F28" s="14">
        <f t="shared" si="0"/>
        <v>0</v>
      </c>
      <c r="G28" s="20"/>
      <c r="H28" s="7"/>
      <c r="I28" s="21">
        <v>7</v>
      </c>
      <c r="J28" s="21">
        <v>10</v>
      </c>
      <c r="K28" s="21">
        <v>3</v>
      </c>
      <c r="L28" s="14">
        <f t="shared" si="1"/>
        <v>20</v>
      </c>
      <c r="M28" s="20"/>
      <c r="N28" s="30"/>
      <c r="O28" s="21"/>
      <c r="P28" s="21"/>
      <c r="Q28" s="21"/>
      <c r="R28" s="14">
        <f t="shared" si="2"/>
        <v>0</v>
      </c>
      <c r="S28" s="20"/>
      <c r="T28" s="7" t="s">
        <v>76</v>
      </c>
      <c r="U28" s="21"/>
      <c r="V28" s="21"/>
      <c r="W28" s="21"/>
      <c r="X28" s="14">
        <f t="shared" si="3"/>
        <v>0</v>
      </c>
      <c r="Y28" s="14"/>
      <c r="Z28" s="7" t="s">
        <v>76</v>
      </c>
      <c r="AA28" s="21"/>
      <c r="AB28" s="21"/>
      <c r="AC28" s="21"/>
      <c r="AD28" s="14">
        <f t="shared" si="4"/>
        <v>0</v>
      </c>
      <c r="AE28" s="13"/>
      <c r="AF28" s="21"/>
      <c r="AG28" s="21"/>
      <c r="AH28" s="21"/>
      <c r="AI28" s="14"/>
    </row>
    <row r="29" spans="1:35" ht="12.75">
      <c r="A29" t="s">
        <v>37</v>
      </c>
      <c r="B29" s="13"/>
      <c r="C29" s="21">
        <v>1</v>
      </c>
      <c r="D29" s="21">
        <v>6</v>
      </c>
      <c r="E29" s="21"/>
      <c r="F29" s="14">
        <f t="shared" si="0"/>
        <v>7</v>
      </c>
      <c r="G29" s="20"/>
      <c r="H29" s="7" t="s">
        <v>76</v>
      </c>
      <c r="I29" s="21"/>
      <c r="J29" s="21"/>
      <c r="K29" s="21"/>
      <c r="L29" s="14">
        <f t="shared" si="1"/>
        <v>0</v>
      </c>
      <c r="M29" s="20"/>
      <c r="N29" s="21"/>
      <c r="O29" s="21"/>
      <c r="P29" s="21"/>
      <c r="Q29" s="21"/>
      <c r="R29" s="14">
        <f t="shared" si="2"/>
        <v>0</v>
      </c>
      <c r="S29" s="20"/>
      <c r="T29" s="7" t="s">
        <v>76</v>
      </c>
      <c r="U29" s="21"/>
      <c r="V29" s="21"/>
      <c r="W29" s="21"/>
      <c r="X29" s="14">
        <f t="shared" si="3"/>
        <v>0</v>
      </c>
      <c r="Y29" s="14"/>
      <c r="Z29" s="7" t="s">
        <v>76</v>
      </c>
      <c r="AA29" s="21"/>
      <c r="AB29" s="21"/>
      <c r="AC29" s="21"/>
      <c r="AD29" s="14">
        <f t="shared" si="4"/>
        <v>0</v>
      </c>
      <c r="AF29" s="21"/>
      <c r="AG29" s="21"/>
      <c r="AH29" s="21"/>
      <c r="AI29" s="14"/>
    </row>
    <row r="30" spans="1:35" ht="12.75">
      <c r="A30" t="s">
        <v>38</v>
      </c>
      <c r="C30" s="21"/>
      <c r="D30" s="21"/>
      <c r="E30" s="21">
        <v>3</v>
      </c>
      <c r="F30" s="14">
        <f t="shared" si="0"/>
        <v>3</v>
      </c>
      <c r="G30" s="20"/>
      <c r="H30" s="21"/>
      <c r="I30" s="21"/>
      <c r="J30" s="21"/>
      <c r="K30" s="21">
        <v>3</v>
      </c>
      <c r="L30" s="14">
        <f t="shared" si="1"/>
        <v>3</v>
      </c>
      <c r="M30" s="20"/>
      <c r="N30" s="21"/>
      <c r="O30" s="21"/>
      <c r="P30" s="21"/>
      <c r="Q30" s="21"/>
      <c r="R30" s="14">
        <f t="shared" si="2"/>
        <v>0</v>
      </c>
      <c r="S30" s="20"/>
      <c r="T30" s="20"/>
      <c r="U30" s="21">
        <v>2</v>
      </c>
      <c r="V30" s="21"/>
      <c r="W30" s="21"/>
      <c r="X30" s="14">
        <f t="shared" si="3"/>
        <v>2</v>
      </c>
      <c r="Y30" s="14"/>
      <c r="Z30" s="7" t="s">
        <v>76</v>
      </c>
      <c r="AA30" s="21"/>
      <c r="AB30" s="21"/>
      <c r="AC30" s="21"/>
      <c r="AD30" s="14">
        <f t="shared" si="4"/>
        <v>0</v>
      </c>
      <c r="AE30" s="13"/>
      <c r="AF30" s="21"/>
      <c r="AG30" s="21"/>
      <c r="AH30" s="21"/>
      <c r="AI30" s="14"/>
    </row>
    <row r="31" spans="3:35" ht="12.75">
      <c r="C31" s="21"/>
      <c r="D31" s="21"/>
      <c r="E31" s="21"/>
      <c r="F31" s="14"/>
      <c r="G31" s="20"/>
      <c r="H31" s="21"/>
      <c r="I31" s="21"/>
      <c r="J31" s="21"/>
      <c r="K31" s="21"/>
      <c r="L31" s="14"/>
      <c r="M31" s="20"/>
      <c r="N31" s="21"/>
      <c r="O31" s="21"/>
      <c r="P31" s="21"/>
      <c r="Q31" s="21"/>
      <c r="R31" s="14"/>
      <c r="S31" s="20"/>
      <c r="T31" s="20"/>
      <c r="U31" s="21"/>
      <c r="V31" s="21"/>
      <c r="W31" s="21"/>
      <c r="X31" s="14"/>
      <c r="Y31" s="14"/>
      <c r="Z31" s="18"/>
      <c r="AA31" s="21"/>
      <c r="AB31" s="21"/>
      <c r="AC31" s="21"/>
      <c r="AD31" s="14"/>
      <c r="AF31" s="21"/>
      <c r="AG31" s="21"/>
      <c r="AH31" s="21"/>
      <c r="AI31" s="14"/>
    </row>
    <row r="32" spans="1:35" ht="12.75">
      <c r="A32" s="23" t="s">
        <v>4</v>
      </c>
      <c r="B32" s="23"/>
      <c r="C32" s="19">
        <f>SUM(C15:C31)</f>
        <v>3</v>
      </c>
      <c r="D32" s="19">
        <f>SUM(D15:D31)</f>
        <v>33</v>
      </c>
      <c r="E32" s="19">
        <f>SUM(E15:E31)</f>
        <v>15</v>
      </c>
      <c r="F32" s="20">
        <f>SUM(F15:F31)</f>
        <v>51</v>
      </c>
      <c r="G32" s="5"/>
      <c r="H32" s="5"/>
      <c r="I32" s="19">
        <f>SUM(I15:I31)</f>
        <v>11</v>
      </c>
      <c r="J32" s="19">
        <f>SUM(J15:J31)</f>
        <v>36</v>
      </c>
      <c r="K32" s="19">
        <f>SUM(K15:K31)</f>
        <v>6</v>
      </c>
      <c r="L32" s="20">
        <f>SUM(L15:L30)</f>
        <v>53</v>
      </c>
      <c r="M32" s="5"/>
      <c r="N32" s="5"/>
      <c r="O32" s="19">
        <f>SUM(O15:O31)</f>
        <v>0</v>
      </c>
      <c r="P32" s="19">
        <f>SUM(P15:P31)</f>
        <v>0</v>
      </c>
      <c r="Q32" s="19">
        <f>SUM(Q15:Q31)</f>
        <v>0</v>
      </c>
      <c r="R32" s="20">
        <f>SUM(R15:R30)</f>
        <v>0</v>
      </c>
      <c r="S32" s="5"/>
      <c r="T32" s="5"/>
      <c r="U32" s="19">
        <f>SUM(U15:U31)</f>
        <v>15</v>
      </c>
      <c r="V32" s="19">
        <f>SUM(V15:V31)</f>
        <v>34</v>
      </c>
      <c r="W32" s="19">
        <f>SUM(W15:W31)</f>
        <v>3</v>
      </c>
      <c r="X32" s="20">
        <f>SUM(X15:X31)</f>
        <v>52</v>
      </c>
      <c r="Y32" s="20"/>
      <c r="Z32" s="5"/>
      <c r="AA32" s="19">
        <f>SUM(AA15:AA31)</f>
        <v>2</v>
      </c>
      <c r="AB32" s="19">
        <f>SUM(AB15:AB31)</f>
        <v>48</v>
      </c>
      <c r="AC32" s="19">
        <f>SUM(AC15:AC31)</f>
        <v>0</v>
      </c>
      <c r="AD32" s="20">
        <f>SUM(AD15:AD31)</f>
        <v>50</v>
      </c>
      <c r="AE32" s="3"/>
      <c r="AF32" s="19"/>
      <c r="AG32" s="19"/>
      <c r="AH32" s="19"/>
      <c r="AI32" s="20"/>
    </row>
    <row r="33" spans="1:35" ht="12.75">
      <c r="A33" s="23"/>
      <c r="B33" s="23"/>
      <c r="C33" s="19"/>
      <c r="D33" s="19"/>
      <c r="E33" s="19"/>
      <c r="F33" s="20"/>
      <c r="G33" s="5"/>
      <c r="H33" s="5"/>
      <c r="I33" s="19"/>
      <c r="J33" s="19"/>
      <c r="K33" s="19"/>
      <c r="L33" s="20"/>
      <c r="M33" s="5"/>
      <c r="N33" s="5"/>
      <c r="O33" s="19"/>
      <c r="P33" s="19"/>
      <c r="Q33" s="19"/>
      <c r="R33" s="20"/>
      <c r="S33" s="5"/>
      <c r="T33" s="5"/>
      <c r="U33" s="19"/>
      <c r="V33" s="19"/>
      <c r="W33" s="19"/>
      <c r="X33" s="20"/>
      <c r="Y33" s="20"/>
      <c r="Z33" s="5"/>
      <c r="AA33" s="19"/>
      <c r="AB33" s="19"/>
      <c r="AC33" s="19"/>
      <c r="AD33" s="20"/>
      <c r="AE33" s="3"/>
      <c r="AF33" s="19"/>
      <c r="AG33" s="19"/>
      <c r="AH33" s="19"/>
      <c r="AI33" s="20"/>
    </row>
    <row r="34" spans="1:35" ht="12.75">
      <c r="A34" s="23"/>
      <c r="B34" s="23"/>
      <c r="C34" s="19"/>
      <c r="D34" s="19"/>
      <c r="E34" s="19"/>
      <c r="F34" s="20"/>
      <c r="G34" s="5"/>
      <c r="H34" s="5"/>
      <c r="I34" s="19"/>
      <c r="J34" s="19"/>
      <c r="K34" s="19"/>
      <c r="L34" s="20"/>
      <c r="M34" s="5"/>
      <c r="N34" s="5"/>
      <c r="O34" s="19"/>
      <c r="P34" s="19"/>
      <c r="Q34" s="19"/>
      <c r="R34" s="20"/>
      <c r="S34" s="5"/>
      <c r="T34" s="5"/>
      <c r="U34" s="19"/>
      <c r="V34" s="19"/>
      <c r="W34" s="19"/>
      <c r="X34" s="20"/>
      <c r="Y34" s="20"/>
      <c r="Z34" s="5"/>
      <c r="AA34" s="19"/>
      <c r="AB34" s="19"/>
      <c r="AC34" s="19"/>
      <c r="AD34" s="20"/>
      <c r="AE34" s="3"/>
      <c r="AF34" s="19"/>
      <c r="AG34" s="19"/>
      <c r="AH34" s="19"/>
      <c r="AI34" s="20"/>
    </row>
    <row r="35" spans="1:35" ht="12.75">
      <c r="A35" s="23"/>
      <c r="B35" s="23"/>
      <c r="C35" s="19"/>
      <c r="D35" s="19"/>
      <c r="E35" s="19"/>
      <c r="F35" s="20"/>
      <c r="G35" s="5"/>
      <c r="H35" s="5"/>
      <c r="I35" s="19"/>
      <c r="J35" s="19"/>
      <c r="K35" s="19"/>
      <c r="L35" s="20"/>
      <c r="M35" s="5"/>
      <c r="N35" s="5"/>
      <c r="O35" s="19"/>
      <c r="P35" s="19"/>
      <c r="Q35" s="19"/>
      <c r="R35" s="20"/>
      <c r="S35" s="5"/>
      <c r="T35" s="5"/>
      <c r="U35" s="19"/>
      <c r="V35" s="19"/>
      <c r="W35" s="19"/>
      <c r="X35" s="20"/>
      <c r="Y35" s="20"/>
      <c r="Z35" s="5"/>
      <c r="AA35" s="19"/>
      <c r="AB35" s="19"/>
      <c r="AC35" s="19"/>
      <c r="AD35" s="20"/>
      <c r="AE35" s="3"/>
      <c r="AF35" s="19"/>
      <c r="AG35" s="19"/>
      <c r="AH35" s="19"/>
      <c r="AI35" s="20"/>
    </row>
    <row r="36" spans="2:35" ht="12.75">
      <c r="B36" s="23"/>
      <c r="C36" s="4"/>
      <c r="D36" s="4"/>
      <c r="E36" s="4"/>
      <c r="F36" s="5"/>
      <c r="G36" s="5"/>
      <c r="H36" s="5"/>
      <c r="I36" s="19"/>
      <c r="J36" s="19"/>
      <c r="K36" s="19"/>
      <c r="L36" s="20"/>
      <c r="M36" s="5"/>
      <c r="N36" s="5"/>
      <c r="O36" s="7"/>
      <c r="P36" s="7"/>
      <c r="Q36" s="7"/>
      <c r="R36" s="5"/>
      <c r="S36" s="5"/>
      <c r="T36" s="5"/>
      <c r="U36" s="7"/>
      <c r="V36" s="7"/>
      <c r="W36" s="7"/>
      <c r="X36" s="5"/>
      <c r="Y36" s="5"/>
      <c r="Z36" s="5"/>
      <c r="AA36" s="7"/>
      <c r="AB36" s="7"/>
      <c r="AC36" s="7"/>
      <c r="AD36" s="5"/>
      <c r="AE36" s="3"/>
      <c r="AF36" s="7" t="s">
        <v>16</v>
      </c>
      <c r="AG36" s="10"/>
      <c r="AH36" s="35" t="s">
        <v>17</v>
      </c>
      <c r="AI36" s="11"/>
    </row>
    <row r="37" spans="3:34" ht="15.75">
      <c r="C37" s="2"/>
      <c r="I37" s="2"/>
      <c r="O37" s="5"/>
      <c r="P37" s="7"/>
      <c r="Q37" s="7"/>
      <c r="R37" s="5"/>
      <c r="S37" s="5"/>
      <c r="T37" s="5"/>
      <c r="U37" s="5"/>
      <c r="V37" s="7"/>
      <c r="W37" s="7"/>
      <c r="X37" s="5"/>
      <c r="Y37" s="5"/>
      <c r="Z37" s="5"/>
      <c r="AA37" s="8" t="s">
        <v>5</v>
      </c>
      <c r="AB37" s="9"/>
      <c r="AC37" s="9"/>
      <c r="AD37" s="9"/>
      <c r="AE37" s="5"/>
      <c r="AF37" s="31" t="s">
        <v>15</v>
      </c>
      <c r="AH37" s="36" t="s">
        <v>18</v>
      </c>
    </row>
    <row r="38" spans="3:31" ht="12.75">
      <c r="C38" s="13"/>
      <c r="D38" s="13"/>
      <c r="E38" s="13"/>
      <c r="F38" s="14"/>
      <c r="G38" s="13"/>
      <c r="H38" s="13"/>
      <c r="I38" s="13"/>
      <c r="J38" s="13"/>
      <c r="K38" s="13"/>
      <c r="L38" s="14"/>
      <c r="M38" s="13"/>
      <c r="N38" s="13"/>
      <c r="O38" s="21"/>
      <c r="P38" s="21"/>
      <c r="Q38" s="21"/>
      <c r="R38" s="22"/>
      <c r="S38" s="22"/>
      <c r="T38" s="22"/>
      <c r="U38" s="21"/>
      <c r="V38" s="21"/>
      <c r="W38" s="21"/>
      <c r="X38" s="22"/>
      <c r="Y38" s="22"/>
      <c r="Z38" s="5"/>
      <c r="AA38" s="15" t="s">
        <v>1</v>
      </c>
      <c r="AB38" s="15" t="s">
        <v>2</v>
      </c>
      <c r="AC38" s="15" t="s">
        <v>3</v>
      </c>
      <c r="AD38" s="16" t="s">
        <v>0</v>
      </c>
      <c r="AE38" s="5"/>
    </row>
    <row r="39" spans="1:34" ht="12.75">
      <c r="A39" t="s">
        <v>25</v>
      </c>
      <c r="B39" s="13"/>
      <c r="C39" s="21"/>
      <c r="D39" s="21"/>
      <c r="E39" s="21"/>
      <c r="F39" s="14"/>
      <c r="G39" s="3"/>
      <c r="H39" s="32"/>
      <c r="I39" s="13"/>
      <c r="J39" s="13"/>
      <c r="K39" s="13"/>
      <c r="L39" s="14"/>
      <c r="N39" s="13"/>
      <c r="O39" s="21"/>
      <c r="P39" s="21"/>
      <c r="Q39" s="21"/>
      <c r="R39" s="14"/>
      <c r="S39" s="5"/>
      <c r="T39" s="13"/>
      <c r="U39" s="21"/>
      <c r="V39" s="21"/>
      <c r="W39" s="21"/>
      <c r="X39" s="14"/>
      <c r="Y39" s="14"/>
      <c r="Z39" s="5"/>
      <c r="AA39" s="10">
        <f aca="true" t="shared" si="5" ref="AA39:AA54">C15+I15+O15+U15+AA15+AF15+C39+I39+O39+U39</f>
        <v>0</v>
      </c>
      <c r="AB39" s="10">
        <f aca="true" t="shared" si="6" ref="AB39:AB54">D15+J15+P15+V15+AB15+AG15+D39+J39+P39+V39</f>
        <v>6</v>
      </c>
      <c r="AC39" s="10">
        <f aca="true" t="shared" si="7" ref="AC39:AC54">E15+K15+Q15+W15+AC15+AH15+E39+K39+Q39+W39</f>
        <v>0</v>
      </c>
      <c r="AD39" s="11">
        <f>SUM(AA39:AC39)</f>
        <v>6</v>
      </c>
      <c r="AE39" s="5"/>
      <c r="AF39">
        <v>2</v>
      </c>
      <c r="AH39" s="34">
        <f>(AD39/AF39)</f>
        <v>3</v>
      </c>
    </row>
    <row r="40" spans="1:34" ht="12.75">
      <c r="A40" t="s">
        <v>26</v>
      </c>
      <c r="B40" s="13"/>
      <c r="C40" s="21"/>
      <c r="D40" s="21"/>
      <c r="E40" s="21"/>
      <c r="F40" s="14"/>
      <c r="G40" s="3"/>
      <c r="H40" s="32"/>
      <c r="I40" s="13"/>
      <c r="J40" s="13"/>
      <c r="K40" s="13"/>
      <c r="L40" s="14"/>
      <c r="N40" s="13"/>
      <c r="O40" s="21"/>
      <c r="P40" s="21"/>
      <c r="Q40" s="21"/>
      <c r="R40" s="14"/>
      <c r="S40" s="5"/>
      <c r="T40" s="21"/>
      <c r="U40" s="21"/>
      <c r="V40" s="21"/>
      <c r="W40" s="21"/>
      <c r="X40" s="14"/>
      <c r="Y40" s="14"/>
      <c r="Z40" s="5"/>
      <c r="AA40" s="10">
        <f t="shared" si="5"/>
        <v>0</v>
      </c>
      <c r="AB40" s="10">
        <f t="shared" si="6"/>
        <v>0</v>
      </c>
      <c r="AC40" s="10">
        <f t="shared" si="7"/>
        <v>0</v>
      </c>
      <c r="AD40" s="11">
        <f aca="true" t="shared" si="8" ref="AD40:AD50">SUM(AA40:AC40)</f>
        <v>0</v>
      </c>
      <c r="AE40" s="5"/>
      <c r="AF40">
        <v>0</v>
      </c>
      <c r="AH40" s="34" t="e">
        <f aca="true" t="shared" si="9" ref="AH40:AH54">(AD40/AF40)</f>
        <v>#DIV/0!</v>
      </c>
    </row>
    <row r="41" spans="1:34" ht="12.75">
      <c r="A41" t="s">
        <v>27</v>
      </c>
      <c r="B41" s="13"/>
      <c r="C41" s="21"/>
      <c r="D41" s="21"/>
      <c r="E41" s="21"/>
      <c r="F41" s="14"/>
      <c r="G41" s="3"/>
      <c r="H41" s="32"/>
      <c r="I41" s="13"/>
      <c r="J41" s="13"/>
      <c r="K41" s="13"/>
      <c r="L41" s="14"/>
      <c r="N41" s="13"/>
      <c r="O41" s="21"/>
      <c r="P41" s="21"/>
      <c r="Q41" s="21"/>
      <c r="R41" s="14"/>
      <c r="S41" s="5"/>
      <c r="T41" s="21"/>
      <c r="U41" s="21"/>
      <c r="V41" s="21"/>
      <c r="W41" s="21"/>
      <c r="X41" s="14"/>
      <c r="Y41" s="14"/>
      <c r="Z41" s="5"/>
      <c r="AA41" s="10">
        <f t="shared" si="5"/>
        <v>4</v>
      </c>
      <c r="AB41" s="10">
        <f t="shared" si="6"/>
        <v>16</v>
      </c>
      <c r="AC41" s="10">
        <f t="shared" si="7"/>
        <v>0</v>
      </c>
      <c r="AD41" s="11">
        <f t="shared" si="8"/>
        <v>20</v>
      </c>
      <c r="AE41" s="5"/>
      <c r="AF41">
        <v>3</v>
      </c>
      <c r="AH41" s="34">
        <f t="shared" si="9"/>
        <v>6.666666666666667</v>
      </c>
    </row>
    <row r="42" spans="1:34" ht="12.75">
      <c r="A42" t="s">
        <v>28</v>
      </c>
      <c r="B42" s="13"/>
      <c r="C42" s="21"/>
      <c r="D42" s="21"/>
      <c r="E42" s="21"/>
      <c r="F42" s="14"/>
      <c r="G42" s="3"/>
      <c r="H42" s="32"/>
      <c r="I42" s="13"/>
      <c r="J42" s="13"/>
      <c r="K42" s="13"/>
      <c r="L42" s="14"/>
      <c r="N42" s="13"/>
      <c r="O42" s="21"/>
      <c r="P42" s="21"/>
      <c r="Q42" s="21"/>
      <c r="R42" s="14"/>
      <c r="S42" s="5"/>
      <c r="T42" s="21"/>
      <c r="U42" s="21"/>
      <c r="V42" s="21"/>
      <c r="W42" s="21"/>
      <c r="X42" s="14"/>
      <c r="Y42" s="14"/>
      <c r="Z42" s="5"/>
      <c r="AA42" s="10">
        <f t="shared" si="5"/>
        <v>1</v>
      </c>
      <c r="AB42" s="10">
        <f t="shared" si="6"/>
        <v>18</v>
      </c>
      <c r="AC42" s="10">
        <f t="shared" si="7"/>
        <v>0</v>
      </c>
      <c r="AD42" s="11">
        <f t="shared" si="8"/>
        <v>19</v>
      </c>
      <c r="AE42" s="5"/>
      <c r="AF42">
        <v>2</v>
      </c>
      <c r="AH42" s="34">
        <f t="shared" si="9"/>
        <v>9.5</v>
      </c>
    </row>
    <row r="43" spans="1:34" ht="12.75">
      <c r="A43" t="s">
        <v>29</v>
      </c>
      <c r="B43" s="13"/>
      <c r="C43" s="21"/>
      <c r="D43" s="21"/>
      <c r="E43" s="21"/>
      <c r="F43" s="14"/>
      <c r="G43" s="3"/>
      <c r="H43" s="32"/>
      <c r="I43" s="13"/>
      <c r="J43" s="13"/>
      <c r="K43" s="13"/>
      <c r="L43" s="14"/>
      <c r="N43" s="13"/>
      <c r="O43" s="21"/>
      <c r="P43" s="21"/>
      <c r="Q43" s="21"/>
      <c r="R43" s="14"/>
      <c r="S43" s="5"/>
      <c r="T43" s="21"/>
      <c r="U43" s="21"/>
      <c r="V43" s="21"/>
      <c r="W43" s="21"/>
      <c r="X43" s="14"/>
      <c r="Y43" s="14"/>
      <c r="Z43" s="5"/>
      <c r="AA43" s="10">
        <f t="shared" si="5"/>
        <v>8</v>
      </c>
      <c r="AB43" s="10">
        <f t="shared" si="6"/>
        <v>26</v>
      </c>
      <c r="AC43" s="10">
        <f t="shared" si="7"/>
        <v>0</v>
      </c>
      <c r="AD43" s="11">
        <f t="shared" si="8"/>
        <v>34</v>
      </c>
      <c r="AE43" s="5"/>
      <c r="AF43">
        <v>4</v>
      </c>
      <c r="AH43" s="34">
        <f t="shared" si="9"/>
        <v>8.5</v>
      </c>
    </row>
    <row r="44" spans="1:34" ht="12.75">
      <c r="A44" t="s">
        <v>73</v>
      </c>
      <c r="B44" s="13"/>
      <c r="C44" s="21"/>
      <c r="D44" s="21"/>
      <c r="E44" s="21"/>
      <c r="F44" s="14"/>
      <c r="G44" s="3"/>
      <c r="H44" s="32"/>
      <c r="I44" s="13"/>
      <c r="J44" s="13"/>
      <c r="K44" s="13"/>
      <c r="L44" s="14"/>
      <c r="N44" s="13"/>
      <c r="O44" s="21"/>
      <c r="P44" s="21"/>
      <c r="Q44" s="21"/>
      <c r="R44" s="14"/>
      <c r="S44" s="5"/>
      <c r="T44" s="21"/>
      <c r="U44" s="21"/>
      <c r="V44" s="21"/>
      <c r="W44" s="21"/>
      <c r="X44" s="14"/>
      <c r="Y44" s="14"/>
      <c r="Z44" s="5"/>
      <c r="AA44" s="10">
        <f t="shared" si="5"/>
        <v>3</v>
      </c>
      <c r="AB44" s="10">
        <f t="shared" si="6"/>
        <v>8</v>
      </c>
      <c r="AC44" s="10">
        <f t="shared" si="7"/>
        <v>0</v>
      </c>
      <c r="AD44" s="11">
        <f t="shared" si="8"/>
        <v>11</v>
      </c>
      <c r="AE44" s="5"/>
      <c r="AF44">
        <v>4</v>
      </c>
      <c r="AH44" s="34">
        <f t="shared" si="9"/>
        <v>2.75</v>
      </c>
    </row>
    <row r="45" spans="1:34" ht="12.75">
      <c r="A45" t="s">
        <v>30</v>
      </c>
      <c r="B45" s="13"/>
      <c r="C45" s="21"/>
      <c r="D45" s="21"/>
      <c r="E45" s="21"/>
      <c r="F45" s="14"/>
      <c r="G45" s="3"/>
      <c r="H45" s="32"/>
      <c r="I45" s="13"/>
      <c r="J45" s="13"/>
      <c r="K45" s="13"/>
      <c r="L45" s="14"/>
      <c r="N45" s="13"/>
      <c r="O45" s="21"/>
      <c r="P45" s="21"/>
      <c r="Q45" s="21"/>
      <c r="R45" s="14"/>
      <c r="S45" s="5"/>
      <c r="T45" s="21"/>
      <c r="U45" s="21"/>
      <c r="V45" s="21"/>
      <c r="W45" s="21"/>
      <c r="X45" s="14"/>
      <c r="Y45" s="14"/>
      <c r="Z45" s="5"/>
      <c r="AA45" s="10">
        <f t="shared" si="5"/>
        <v>1</v>
      </c>
      <c r="AB45" s="10">
        <f t="shared" si="6"/>
        <v>20</v>
      </c>
      <c r="AC45" s="10">
        <f t="shared" si="7"/>
        <v>3</v>
      </c>
      <c r="AD45" s="11">
        <f t="shared" si="8"/>
        <v>24</v>
      </c>
      <c r="AE45" s="5"/>
      <c r="AF45">
        <v>3</v>
      </c>
      <c r="AH45" s="34">
        <f t="shared" si="9"/>
        <v>8</v>
      </c>
    </row>
    <row r="46" spans="1:34" ht="12.75">
      <c r="A46" t="s">
        <v>31</v>
      </c>
      <c r="B46" s="13"/>
      <c r="C46" s="21"/>
      <c r="D46" s="21"/>
      <c r="E46" s="21"/>
      <c r="F46" s="14"/>
      <c r="G46" s="3"/>
      <c r="H46" s="32"/>
      <c r="I46" s="13"/>
      <c r="J46" s="13"/>
      <c r="K46" s="13"/>
      <c r="L46" s="14"/>
      <c r="N46" s="13"/>
      <c r="O46" s="21"/>
      <c r="P46" s="21"/>
      <c r="Q46" s="21"/>
      <c r="R46" s="14"/>
      <c r="S46" s="5"/>
      <c r="T46" s="21"/>
      <c r="U46" s="21"/>
      <c r="V46" s="21"/>
      <c r="W46" s="21"/>
      <c r="X46" s="14"/>
      <c r="Y46" s="14"/>
      <c r="Z46" s="5"/>
      <c r="AA46" s="10">
        <f t="shared" si="5"/>
        <v>0</v>
      </c>
      <c r="AB46" s="10">
        <f t="shared" si="6"/>
        <v>14</v>
      </c>
      <c r="AC46" s="10">
        <f t="shared" si="7"/>
        <v>9</v>
      </c>
      <c r="AD46" s="11">
        <f t="shared" si="8"/>
        <v>23</v>
      </c>
      <c r="AE46" s="5"/>
      <c r="AF46">
        <v>4</v>
      </c>
      <c r="AH46" s="34">
        <f t="shared" si="9"/>
        <v>5.75</v>
      </c>
    </row>
    <row r="47" spans="1:34" ht="12.75">
      <c r="A47" t="s">
        <v>32</v>
      </c>
      <c r="B47" s="13"/>
      <c r="C47" s="21"/>
      <c r="D47" s="21"/>
      <c r="E47" s="21"/>
      <c r="F47" s="14"/>
      <c r="G47" s="3"/>
      <c r="H47" s="32"/>
      <c r="I47" s="13"/>
      <c r="J47" s="13"/>
      <c r="K47" s="13"/>
      <c r="L47" s="14"/>
      <c r="N47" s="13"/>
      <c r="O47" s="21"/>
      <c r="P47" s="21"/>
      <c r="Q47" s="21"/>
      <c r="R47" s="14"/>
      <c r="S47" s="5"/>
      <c r="T47" s="13"/>
      <c r="U47" s="21"/>
      <c r="V47" s="21"/>
      <c r="W47" s="21"/>
      <c r="X47" s="14"/>
      <c r="Y47" s="14"/>
      <c r="Z47" s="5"/>
      <c r="AA47" s="10">
        <f t="shared" si="5"/>
        <v>3</v>
      </c>
      <c r="AB47" s="10">
        <f t="shared" si="6"/>
        <v>9</v>
      </c>
      <c r="AC47" s="10">
        <f t="shared" si="7"/>
        <v>3</v>
      </c>
      <c r="AD47" s="11">
        <f t="shared" si="8"/>
        <v>15</v>
      </c>
      <c r="AE47" s="5"/>
      <c r="AF47">
        <v>2</v>
      </c>
      <c r="AH47" s="34">
        <f t="shared" si="9"/>
        <v>7.5</v>
      </c>
    </row>
    <row r="48" spans="1:34" ht="12.75">
      <c r="A48" t="s">
        <v>33</v>
      </c>
      <c r="B48" s="13"/>
      <c r="C48" s="21"/>
      <c r="D48" s="21"/>
      <c r="E48" s="21"/>
      <c r="F48" s="14"/>
      <c r="G48" s="3"/>
      <c r="H48" s="32"/>
      <c r="I48" s="13"/>
      <c r="J48" s="13"/>
      <c r="K48" s="13"/>
      <c r="L48" s="14"/>
      <c r="N48" s="13"/>
      <c r="O48" s="21"/>
      <c r="P48" s="21"/>
      <c r="Q48" s="21"/>
      <c r="R48" s="14"/>
      <c r="S48" s="5"/>
      <c r="T48" s="13"/>
      <c r="U48" s="21"/>
      <c r="V48" s="21"/>
      <c r="W48" s="21"/>
      <c r="X48" s="14"/>
      <c r="Y48" s="14"/>
      <c r="Z48" s="5"/>
      <c r="AA48" s="10">
        <f t="shared" si="5"/>
        <v>1</v>
      </c>
      <c r="AB48" s="10">
        <f t="shared" si="6"/>
        <v>18</v>
      </c>
      <c r="AC48" s="10">
        <f t="shared" si="7"/>
        <v>0</v>
      </c>
      <c r="AD48" s="11">
        <f t="shared" si="8"/>
        <v>19</v>
      </c>
      <c r="AE48" s="5"/>
      <c r="AF48">
        <v>2</v>
      </c>
      <c r="AH48" s="34">
        <f t="shared" si="9"/>
        <v>9.5</v>
      </c>
    </row>
    <row r="49" spans="1:34" ht="12.75">
      <c r="A49" t="s">
        <v>34</v>
      </c>
      <c r="B49" s="13"/>
      <c r="C49" s="21"/>
      <c r="D49" s="21"/>
      <c r="E49" s="21"/>
      <c r="F49" s="14"/>
      <c r="G49" s="3"/>
      <c r="H49" s="32"/>
      <c r="I49" s="13"/>
      <c r="J49" s="13"/>
      <c r="K49" s="13"/>
      <c r="L49" s="14"/>
      <c r="N49" s="13"/>
      <c r="O49" s="21"/>
      <c r="P49" s="21"/>
      <c r="Q49" s="21"/>
      <c r="R49" s="14"/>
      <c r="S49" s="5"/>
      <c r="T49" s="13"/>
      <c r="U49" s="21"/>
      <c r="V49" s="21"/>
      <c r="W49" s="21"/>
      <c r="X49" s="14"/>
      <c r="Y49" s="14"/>
      <c r="Z49" s="5"/>
      <c r="AA49" s="10">
        <f t="shared" si="5"/>
        <v>0</v>
      </c>
      <c r="AB49" s="10">
        <f t="shared" si="6"/>
        <v>0</v>
      </c>
      <c r="AC49" s="10">
        <f t="shared" si="7"/>
        <v>0</v>
      </c>
      <c r="AD49" s="11">
        <f t="shared" si="8"/>
        <v>0</v>
      </c>
      <c r="AE49" s="5"/>
      <c r="AF49">
        <v>0</v>
      </c>
      <c r="AH49" s="34" t="e">
        <f t="shared" si="9"/>
        <v>#DIV/0!</v>
      </c>
    </row>
    <row r="50" spans="1:34" ht="12.75">
      <c r="A50" t="s">
        <v>91</v>
      </c>
      <c r="B50" s="13"/>
      <c r="C50" s="21"/>
      <c r="D50" s="21"/>
      <c r="E50" s="21"/>
      <c r="F50" s="14"/>
      <c r="G50" s="24"/>
      <c r="H50" s="32"/>
      <c r="I50" s="21"/>
      <c r="J50" s="21"/>
      <c r="K50" s="21"/>
      <c r="L50" s="14"/>
      <c r="N50" s="13"/>
      <c r="O50" s="21"/>
      <c r="P50" s="21"/>
      <c r="Q50" s="21"/>
      <c r="R50" s="14"/>
      <c r="S50" s="5"/>
      <c r="T50" s="13"/>
      <c r="U50" s="21"/>
      <c r="V50" s="21"/>
      <c r="W50" s="21"/>
      <c r="X50" s="14"/>
      <c r="Y50" s="14"/>
      <c r="Z50" s="5"/>
      <c r="AA50" s="10">
        <f t="shared" si="5"/>
        <v>0</v>
      </c>
      <c r="AB50" s="10">
        <f t="shared" si="6"/>
        <v>0</v>
      </c>
      <c r="AC50" s="10">
        <f t="shared" si="7"/>
        <v>0</v>
      </c>
      <c r="AD50" s="11">
        <f t="shared" si="8"/>
        <v>0</v>
      </c>
      <c r="AE50" s="5"/>
      <c r="AF50">
        <v>1</v>
      </c>
      <c r="AH50" s="34">
        <f t="shared" si="9"/>
        <v>0</v>
      </c>
    </row>
    <row r="51" spans="1:34" ht="12.75">
      <c r="A51" t="s">
        <v>35</v>
      </c>
      <c r="B51" s="13"/>
      <c r="C51" s="21"/>
      <c r="D51" s="21"/>
      <c r="E51" s="21"/>
      <c r="F51" s="14"/>
      <c r="G51" s="24"/>
      <c r="H51" s="33"/>
      <c r="I51" s="21"/>
      <c r="J51" s="21"/>
      <c r="K51" s="21"/>
      <c r="L51" s="14"/>
      <c r="N51" s="13"/>
      <c r="O51" s="21"/>
      <c r="P51" s="21"/>
      <c r="Q51" s="21"/>
      <c r="R51" s="14"/>
      <c r="S51" s="5"/>
      <c r="T51" s="21"/>
      <c r="U51" s="21"/>
      <c r="V51" s="21"/>
      <c r="W51" s="21"/>
      <c r="X51" s="14"/>
      <c r="Y51" s="14"/>
      <c r="Z51" s="5"/>
      <c r="AA51" s="10">
        <f t="shared" si="5"/>
        <v>0</v>
      </c>
      <c r="AB51" s="10">
        <f t="shared" si="6"/>
        <v>0</v>
      </c>
      <c r="AC51" s="10">
        <f t="shared" si="7"/>
        <v>0</v>
      </c>
      <c r="AD51" s="11">
        <f>SUM(AA51:AC51)</f>
        <v>0</v>
      </c>
      <c r="AE51" s="5"/>
      <c r="AF51">
        <v>0</v>
      </c>
      <c r="AH51" s="34" t="e">
        <f t="shared" si="9"/>
        <v>#DIV/0!</v>
      </c>
    </row>
    <row r="52" spans="1:34" ht="12.75">
      <c r="A52" t="s">
        <v>36</v>
      </c>
      <c r="B52" s="13"/>
      <c r="C52" s="21"/>
      <c r="D52" s="21"/>
      <c r="E52" s="21"/>
      <c r="F52" s="14"/>
      <c r="G52" s="24"/>
      <c r="H52" s="32"/>
      <c r="I52" s="21"/>
      <c r="J52" s="21"/>
      <c r="K52" s="21"/>
      <c r="L52" s="14"/>
      <c r="N52" s="13"/>
      <c r="O52" s="21"/>
      <c r="P52" s="21"/>
      <c r="Q52" s="21"/>
      <c r="R52" s="14"/>
      <c r="S52" s="5"/>
      <c r="T52" s="13"/>
      <c r="U52" s="21"/>
      <c r="V52" s="21"/>
      <c r="W52" s="21"/>
      <c r="X52" s="14"/>
      <c r="Y52" s="14"/>
      <c r="Z52" s="5"/>
      <c r="AA52" s="10">
        <f t="shared" si="5"/>
        <v>7</v>
      </c>
      <c r="AB52" s="10">
        <f t="shared" si="6"/>
        <v>10</v>
      </c>
      <c r="AC52" s="10">
        <f t="shared" si="7"/>
        <v>3</v>
      </c>
      <c r="AD52" s="11">
        <f>SUM(AA52:AC52)</f>
        <v>20</v>
      </c>
      <c r="AE52" s="5"/>
      <c r="AF52">
        <v>1</v>
      </c>
      <c r="AH52" s="34">
        <f t="shared" si="9"/>
        <v>20</v>
      </c>
    </row>
    <row r="53" spans="1:34" ht="12.75">
      <c r="A53" t="s">
        <v>37</v>
      </c>
      <c r="B53" s="13"/>
      <c r="C53" s="21"/>
      <c r="D53" s="21"/>
      <c r="E53" s="21"/>
      <c r="F53" s="14"/>
      <c r="G53" s="24"/>
      <c r="H53" s="32"/>
      <c r="I53" s="21"/>
      <c r="J53" s="21"/>
      <c r="K53" s="21"/>
      <c r="L53" s="14"/>
      <c r="N53" s="13"/>
      <c r="O53" s="21"/>
      <c r="P53" s="21"/>
      <c r="Q53" s="21"/>
      <c r="R53" s="14"/>
      <c r="S53" s="5"/>
      <c r="T53" s="21"/>
      <c r="U53" s="21"/>
      <c r="V53" s="21"/>
      <c r="W53" s="21"/>
      <c r="X53" s="14"/>
      <c r="Y53" s="14"/>
      <c r="Z53" s="5"/>
      <c r="AA53" s="10">
        <f t="shared" si="5"/>
        <v>1</v>
      </c>
      <c r="AB53" s="10">
        <f t="shared" si="6"/>
        <v>6</v>
      </c>
      <c r="AC53" s="10">
        <f t="shared" si="7"/>
        <v>0</v>
      </c>
      <c r="AD53" s="11">
        <f>SUM(AA53:AC53)</f>
        <v>7</v>
      </c>
      <c r="AE53" s="5"/>
      <c r="AF53">
        <v>1</v>
      </c>
      <c r="AH53" s="34">
        <f t="shared" si="9"/>
        <v>7</v>
      </c>
    </row>
    <row r="54" spans="1:34" ht="12.75">
      <c r="A54" t="s">
        <v>38</v>
      </c>
      <c r="B54" s="13"/>
      <c r="C54" s="21"/>
      <c r="D54" s="21"/>
      <c r="E54" s="21"/>
      <c r="F54" s="14"/>
      <c r="G54" s="24"/>
      <c r="H54" s="32"/>
      <c r="I54" s="21"/>
      <c r="J54" s="24"/>
      <c r="K54" s="21"/>
      <c r="L54" s="14"/>
      <c r="N54" s="13"/>
      <c r="O54" s="21"/>
      <c r="P54" s="21"/>
      <c r="Q54" s="21"/>
      <c r="R54" s="14"/>
      <c r="S54" s="5"/>
      <c r="T54" s="21"/>
      <c r="U54" s="21"/>
      <c r="V54" s="21"/>
      <c r="W54" s="21"/>
      <c r="X54" s="14"/>
      <c r="Y54" s="14"/>
      <c r="Z54" s="5"/>
      <c r="AA54" s="10">
        <f t="shared" si="5"/>
        <v>2</v>
      </c>
      <c r="AB54" s="10">
        <f t="shared" si="6"/>
        <v>0</v>
      </c>
      <c r="AC54" s="10">
        <f t="shared" si="7"/>
        <v>6</v>
      </c>
      <c r="AD54" s="11">
        <f>SUM(AA54:AC54)</f>
        <v>8</v>
      </c>
      <c r="AE54" s="5"/>
      <c r="AF54">
        <v>3</v>
      </c>
      <c r="AH54" s="34">
        <f t="shared" si="9"/>
        <v>2.6666666666666665</v>
      </c>
    </row>
    <row r="55" spans="2:34" ht="12.75">
      <c r="B55" s="13"/>
      <c r="C55" s="21"/>
      <c r="D55" s="21"/>
      <c r="E55" s="21"/>
      <c r="F55" s="14"/>
      <c r="G55" s="24"/>
      <c r="H55" s="24"/>
      <c r="I55" s="21"/>
      <c r="J55" s="21"/>
      <c r="K55" s="21"/>
      <c r="L55" s="14"/>
      <c r="O55" s="21"/>
      <c r="P55" s="21"/>
      <c r="Q55" s="21"/>
      <c r="R55" s="14"/>
      <c r="S55" s="5"/>
      <c r="T55" s="5"/>
      <c r="U55" s="21"/>
      <c r="V55" s="21"/>
      <c r="W55" s="21"/>
      <c r="X55" s="14"/>
      <c r="Y55" s="14"/>
      <c r="Z55" s="5"/>
      <c r="AA55" s="10"/>
      <c r="AB55" s="10"/>
      <c r="AC55" s="10"/>
      <c r="AD55" s="11"/>
      <c r="AE55" s="5"/>
      <c r="AH55" s="34"/>
    </row>
    <row r="56" spans="2:34" ht="12.75">
      <c r="B56" s="23"/>
      <c r="C56" s="19"/>
      <c r="D56" s="19"/>
      <c r="E56" s="19"/>
      <c r="F56" s="20"/>
      <c r="G56" s="5"/>
      <c r="H56" s="5"/>
      <c r="I56" s="19"/>
      <c r="J56" s="19"/>
      <c r="K56" s="19"/>
      <c r="L56" s="20"/>
      <c r="M56" s="3"/>
      <c r="N56" s="3"/>
      <c r="O56" s="19"/>
      <c r="P56" s="19"/>
      <c r="Q56" s="19"/>
      <c r="R56" s="20"/>
      <c r="S56" s="3"/>
      <c r="T56" s="3"/>
      <c r="U56" s="19"/>
      <c r="V56" s="19"/>
      <c r="W56" s="19"/>
      <c r="X56" s="20"/>
      <c r="Y56" s="20"/>
      <c r="Z56" s="3"/>
      <c r="AA56" s="19">
        <f>SUM(AA39:AA55)</f>
        <v>31</v>
      </c>
      <c r="AB56" s="19">
        <f>SUM(AB39:AB55)</f>
        <v>151</v>
      </c>
      <c r="AC56" s="19">
        <f>SUM(AC39:AC55)</f>
        <v>24</v>
      </c>
      <c r="AD56" s="20">
        <f>SUM(AD39:AD55)</f>
        <v>206</v>
      </c>
      <c r="AE56" s="3"/>
      <c r="AH56" s="20"/>
    </row>
    <row r="57" spans="2:34" ht="12.75">
      <c r="B57" s="23"/>
      <c r="C57" s="19"/>
      <c r="D57" s="19"/>
      <c r="E57" s="19"/>
      <c r="F57" s="20"/>
      <c r="G57" s="5"/>
      <c r="H57" s="5"/>
      <c r="I57" s="19"/>
      <c r="J57" s="19"/>
      <c r="K57" s="19"/>
      <c r="L57" s="20"/>
      <c r="M57" s="3"/>
      <c r="N57" s="3"/>
      <c r="O57" s="19"/>
      <c r="P57" s="19"/>
      <c r="Q57" s="19"/>
      <c r="R57" s="20"/>
      <c r="S57" s="3"/>
      <c r="T57" s="3"/>
      <c r="U57" s="19"/>
      <c r="V57" s="19"/>
      <c r="W57" s="19"/>
      <c r="X57" s="20"/>
      <c r="Y57" s="20"/>
      <c r="Z57" s="3"/>
      <c r="AA57" s="19"/>
      <c r="AB57" s="19"/>
      <c r="AC57" s="19"/>
      <c r="AD57" s="20"/>
      <c r="AE57" s="3"/>
      <c r="AH57" s="20"/>
    </row>
    <row r="58" spans="1:35" ht="12.75">
      <c r="A58" s="23"/>
      <c r="B58" s="23"/>
      <c r="C58" s="19"/>
      <c r="D58" s="19"/>
      <c r="E58" s="19"/>
      <c r="F58" s="20"/>
      <c r="G58" s="5"/>
      <c r="H58" s="5"/>
      <c r="I58" s="19"/>
      <c r="J58" s="19"/>
      <c r="K58" s="19"/>
      <c r="L58" s="20"/>
      <c r="M58" s="3"/>
      <c r="N58" s="3"/>
      <c r="O58" s="19"/>
      <c r="P58" s="19"/>
      <c r="Q58" s="19"/>
      <c r="R58" s="20"/>
      <c r="S58" s="3"/>
      <c r="T58" s="3"/>
      <c r="U58" s="3"/>
      <c r="V58" s="3"/>
      <c r="W58" s="3"/>
      <c r="X58" s="3"/>
      <c r="Y58" s="3"/>
      <c r="Z58" s="3"/>
      <c r="AA58" s="19"/>
      <c r="AB58" s="19"/>
      <c r="AC58" s="19"/>
      <c r="AD58" s="37">
        <f>AD56/4</f>
        <v>51.5</v>
      </c>
      <c r="AE58" s="17"/>
      <c r="AF58" s="5" t="s">
        <v>39</v>
      </c>
      <c r="AG58" s="5"/>
      <c r="AH58" s="5"/>
      <c r="AI58" s="5"/>
    </row>
    <row r="59" spans="1:35" ht="12.75">
      <c r="A59" s="2"/>
      <c r="L59" s="2"/>
      <c r="AD59" s="2"/>
      <c r="AE59" s="2"/>
      <c r="AF59" s="2" t="s">
        <v>40</v>
      </c>
      <c r="AG59" s="2"/>
      <c r="AH59" s="2"/>
      <c r="AI59" s="2"/>
    </row>
    <row r="60" spans="1:35" ht="12.75">
      <c r="A60" s="2"/>
      <c r="L60" s="2"/>
      <c r="AD60" s="2"/>
      <c r="AE60" s="2"/>
      <c r="AF60" s="2"/>
      <c r="AG60" s="2"/>
      <c r="AH60" s="2"/>
      <c r="AI60" s="2"/>
    </row>
    <row r="61" spans="1:32" ht="18">
      <c r="A61" s="12" t="s">
        <v>12</v>
      </c>
      <c r="B61" s="12"/>
      <c r="C61" s="28"/>
      <c r="D61" s="29"/>
      <c r="E61" s="28" t="s">
        <v>6</v>
      </c>
      <c r="F61" s="29"/>
      <c r="G61" s="29"/>
      <c r="H61" s="29"/>
      <c r="I61" s="29"/>
      <c r="J61" s="29"/>
      <c r="K61" s="29"/>
      <c r="L61" s="29"/>
      <c r="M61" s="28"/>
      <c r="N61" s="28"/>
      <c r="O61" s="29"/>
      <c r="P61" s="29"/>
      <c r="Q61" s="29"/>
      <c r="V61" s="12" t="s">
        <v>7</v>
      </c>
      <c r="W61" s="29"/>
      <c r="X61" s="29"/>
      <c r="Y61" s="29"/>
      <c r="Z61" s="29"/>
      <c r="AA61" s="26"/>
      <c r="AB61" s="3"/>
      <c r="AC61" s="3"/>
      <c r="AD61" s="3"/>
      <c r="AE61" s="3"/>
      <c r="AF61" s="3"/>
    </row>
    <row r="62" spans="1:32" ht="18">
      <c r="A62" s="12"/>
      <c r="B62" s="12"/>
      <c r="C62" s="28"/>
      <c r="D62" s="29"/>
      <c r="E62" s="28"/>
      <c r="F62" s="29"/>
      <c r="G62" s="29"/>
      <c r="H62" s="29"/>
      <c r="I62" s="29"/>
      <c r="J62" s="29"/>
      <c r="K62" s="29"/>
      <c r="L62" s="29"/>
      <c r="M62" s="28"/>
      <c r="N62" s="28"/>
      <c r="O62" s="29"/>
      <c r="P62" s="29"/>
      <c r="Q62" s="29"/>
      <c r="V62" s="12"/>
      <c r="W62" s="29"/>
      <c r="X62" s="29"/>
      <c r="Y62" s="29"/>
      <c r="Z62" s="29"/>
      <c r="AA62" s="26"/>
      <c r="AB62" s="3"/>
      <c r="AC62" s="3"/>
      <c r="AD62" s="3"/>
      <c r="AE62" s="3"/>
      <c r="AF62" s="3"/>
    </row>
    <row r="63" spans="1:31" ht="15">
      <c r="A63" s="27" t="s">
        <v>52</v>
      </c>
      <c r="B63" s="27"/>
      <c r="E63" t="s">
        <v>53</v>
      </c>
      <c r="V63" t="s">
        <v>54</v>
      </c>
      <c r="AE63" t="s">
        <v>55</v>
      </c>
    </row>
    <row r="64" spans="1:31" ht="15">
      <c r="A64" s="27" t="s">
        <v>56</v>
      </c>
      <c r="B64" s="27"/>
      <c r="E64" t="s">
        <v>57</v>
      </c>
      <c r="V64" t="s">
        <v>58</v>
      </c>
      <c r="AE64" t="s">
        <v>59</v>
      </c>
    </row>
    <row r="65" spans="1:31" ht="15">
      <c r="A65" s="27" t="s">
        <v>60</v>
      </c>
      <c r="B65" s="27"/>
      <c r="E65" t="s">
        <v>61</v>
      </c>
      <c r="V65" t="s">
        <v>62</v>
      </c>
      <c r="AE65" t="s">
        <v>63</v>
      </c>
    </row>
    <row r="66" spans="1:31" ht="15">
      <c r="A66" s="27" t="s">
        <v>19</v>
      </c>
      <c r="B66" s="27"/>
      <c r="E66" t="s">
        <v>20</v>
      </c>
      <c r="V66" t="s">
        <v>21</v>
      </c>
      <c r="AE66" t="s">
        <v>22</v>
      </c>
    </row>
    <row r="67" spans="1:31" ht="15">
      <c r="A67" s="27" t="s">
        <v>64</v>
      </c>
      <c r="B67" s="27"/>
      <c r="E67" t="s">
        <v>65</v>
      </c>
      <c r="V67" t="s">
        <v>66</v>
      </c>
      <c r="AE67" t="s">
        <v>67</v>
      </c>
    </row>
    <row r="68" spans="1:31" ht="15">
      <c r="A68" s="27" t="s">
        <v>68</v>
      </c>
      <c r="B68" s="27"/>
      <c r="E68" t="s">
        <v>69</v>
      </c>
      <c r="V68" t="s">
        <v>70</v>
      </c>
      <c r="AE68" t="s">
        <v>71</v>
      </c>
    </row>
    <row r="69" spans="1:31" ht="15">
      <c r="A69" s="27"/>
      <c r="B69" s="27"/>
      <c r="W69" t="s">
        <v>79</v>
      </c>
      <c r="AE69" t="s">
        <v>77</v>
      </c>
    </row>
    <row r="70" spans="1:14" ht="15.75">
      <c r="A70" s="1"/>
      <c r="C70" s="2"/>
      <c r="M70" s="2"/>
      <c r="N70" s="2"/>
    </row>
    <row r="71" spans="3:26" ht="12.75"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S71" s="2"/>
      <c r="T71" s="2"/>
      <c r="U71" s="2"/>
      <c r="V71" s="2"/>
      <c r="W71" s="2"/>
      <c r="X71" s="2"/>
      <c r="Y71" s="2"/>
      <c r="Z71" s="2"/>
    </row>
    <row r="72" spans="1:25" ht="12.75">
      <c r="A72" s="2"/>
      <c r="C72" s="2"/>
      <c r="G72" s="2"/>
      <c r="H72" s="2"/>
      <c r="I72" s="31"/>
      <c r="J72" s="2"/>
      <c r="M72" s="2"/>
      <c r="N72" s="2"/>
      <c r="O72" s="2"/>
      <c r="P72" s="2"/>
      <c r="X72" s="2"/>
      <c r="Y72" s="2"/>
    </row>
    <row r="73" spans="1:16" ht="12.75">
      <c r="A73" s="2"/>
      <c r="P73" s="2"/>
    </row>
    <row r="74" spans="1:16" ht="12.75">
      <c r="A74" s="2"/>
      <c r="P74" s="2"/>
    </row>
    <row r="75" spans="1:14" ht="12.75">
      <c r="A75" s="2"/>
      <c r="C75" s="2"/>
      <c r="M75" s="2"/>
      <c r="N75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H707334</dc:creator>
  <cp:keywords/>
  <dc:description/>
  <cp:lastModifiedBy>user</cp:lastModifiedBy>
  <cp:lastPrinted>2004-04-06T15:51:47Z</cp:lastPrinted>
  <dcterms:created xsi:type="dcterms:W3CDTF">2001-10-10T14:57:40Z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